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emirci\Desktop\İŞ KLASÖRLERİ\2025\MainEcon\Main Ekon 4. Çeyrek\B 6\"/>
    </mc:Choice>
  </mc:AlternateContent>
  <bookViews>
    <workbookView xWindow="0" yWindow="0" windowWidth="24000" windowHeight="9045"/>
  </bookViews>
  <sheets>
    <sheet name="Tablo 6.4-5 " sheetId="3" r:id="rId1"/>
  </sheets>
  <definedNames>
    <definedName name="_xlnm.Print_Area" localSheetId="0">'Tablo 6.4-5 '!$A$1:$DZ$24</definedName>
  </definedNames>
  <calcPr calcId="162913"/>
</workbook>
</file>

<file path=xl/calcChain.xml><?xml version="1.0" encoding="utf-8"?>
<calcChain xmlns="http://schemas.openxmlformats.org/spreadsheetml/2006/main">
  <c r="DX48" i="3" l="1"/>
  <c r="DH48" i="3"/>
  <c r="CR48" i="3"/>
  <c r="CB48" i="3"/>
  <c r="BL48" i="3"/>
  <c r="AV48" i="3"/>
  <c r="AF48" i="3"/>
  <c r="P48" i="3"/>
  <c r="DH23" i="3"/>
  <c r="CR23" i="3"/>
  <c r="CB23" i="3"/>
  <c r="BL23" i="3"/>
  <c r="AV23" i="3"/>
  <c r="AF23" i="3"/>
  <c r="P23" i="3"/>
  <c r="DW37" i="3" l="1"/>
  <c r="DW36" i="3"/>
  <c r="DW35" i="3"/>
  <c r="DW12" i="3"/>
  <c r="DW11" i="3"/>
  <c r="DW10" i="3"/>
  <c r="DX23" i="3" s="1"/>
  <c r="CQ23" i="3" l="1"/>
  <c r="CQ48" i="3"/>
  <c r="CA48" i="3"/>
  <c r="CA23" i="3"/>
  <c r="BK48" i="3"/>
  <c r="BK23" i="3"/>
  <c r="AU48" i="3"/>
  <c r="AU23" i="3"/>
  <c r="AE48" i="3"/>
  <c r="AE23" i="3"/>
  <c r="O48" i="3"/>
  <c r="O23" i="3"/>
  <c r="DW48" i="3"/>
  <c r="DG48" i="3"/>
  <c r="DG23" i="3"/>
  <c r="DF48" i="3" l="1"/>
  <c r="DE48" i="3"/>
  <c r="DD48" i="3"/>
  <c r="DC48" i="3"/>
  <c r="DB48" i="3"/>
  <c r="DA48" i="3"/>
  <c r="CZ48" i="3"/>
  <c r="CY48" i="3"/>
  <c r="CX48" i="3"/>
  <c r="CW48" i="3"/>
  <c r="CV48" i="3"/>
  <c r="CU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D48" i="3"/>
  <c r="AC48" i="3"/>
  <c r="AB48" i="3"/>
  <c r="AA48" i="3"/>
  <c r="Z48" i="3"/>
  <c r="Y48" i="3"/>
  <c r="X48" i="3"/>
  <c r="W48" i="3"/>
  <c r="V48" i="3"/>
  <c r="U48" i="3"/>
  <c r="T48" i="3"/>
  <c r="S48" i="3"/>
  <c r="N48" i="3"/>
  <c r="M48" i="3"/>
  <c r="L48" i="3"/>
  <c r="K48" i="3"/>
  <c r="J48" i="3"/>
  <c r="I48" i="3"/>
  <c r="H48" i="3"/>
  <c r="G48" i="3"/>
  <c r="F48" i="3"/>
  <c r="E48" i="3"/>
  <c r="D48" i="3"/>
  <c r="C48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V35" i="3"/>
  <c r="DU35" i="3"/>
  <c r="DT35" i="3"/>
  <c r="DS35" i="3"/>
  <c r="DR35" i="3"/>
  <c r="DQ35" i="3"/>
  <c r="DP35" i="3"/>
  <c r="DP48" i="3" s="1"/>
  <c r="DO35" i="3"/>
  <c r="DO48" i="3" s="1"/>
  <c r="DN35" i="3"/>
  <c r="DM35" i="3"/>
  <c r="DL35" i="3"/>
  <c r="DK35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D23" i="3"/>
  <c r="AC23" i="3"/>
  <c r="AB23" i="3"/>
  <c r="AA23" i="3"/>
  <c r="Z23" i="3"/>
  <c r="Y23" i="3"/>
  <c r="X23" i="3"/>
  <c r="W23" i="3"/>
  <c r="V23" i="3"/>
  <c r="U23" i="3"/>
  <c r="T23" i="3"/>
  <c r="S23" i="3"/>
  <c r="N23" i="3"/>
  <c r="M23" i="3"/>
  <c r="L23" i="3"/>
  <c r="K23" i="3"/>
  <c r="J23" i="3"/>
  <c r="I23" i="3"/>
  <c r="H23" i="3"/>
  <c r="G23" i="3"/>
  <c r="F23" i="3"/>
  <c r="E23" i="3"/>
  <c r="D23" i="3"/>
  <c r="C23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V10" i="3"/>
  <c r="DW23" i="3" s="1"/>
  <c r="DU10" i="3"/>
  <c r="DT10" i="3"/>
  <c r="DS10" i="3"/>
  <c r="DR10" i="3"/>
  <c r="DQ10" i="3"/>
  <c r="DP10" i="3"/>
  <c r="DO10" i="3"/>
  <c r="DN10" i="3"/>
  <c r="DM10" i="3"/>
  <c r="DL10" i="3"/>
  <c r="DK10" i="3"/>
  <c r="DK23" i="3" s="1"/>
  <c r="DT23" i="3" l="1"/>
  <c r="DL23" i="3"/>
  <c r="DN48" i="3"/>
  <c r="DV48" i="3"/>
  <c r="DR48" i="3"/>
  <c r="DQ48" i="3"/>
  <c r="DK48" i="3"/>
  <c r="DS48" i="3"/>
  <c r="DM23" i="3"/>
  <c r="DU48" i="3"/>
  <c r="DS23" i="3"/>
  <c r="DN23" i="3"/>
  <c r="DV23" i="3"/>
  <c r="DO23" i="3"/>
  <c r="DU23" i="3"/>
  <c r="DP23" i="3"/>
  <c r="DL48" i="3"/>
  <c r="DT48" i="3"/>
  <c r="DQ23" i="3"/>
  <c r="DM48" i="3"/>
  <c r="DR23" i="3"/>
</calcChain>
</file>

<file path=xl/sharedStrings.xml><?xml version="1.0" encoding="utf-8"?>
<sst xmlns="http://schemas.openxmlformats.org/spreadsheetml/2006/main" count="103" uniqueCount="67">
  <si>
    <t>Tablo: VI.4- Merkezi Yönetim Bütçesi Aylık Tahsilatı</t>
  </si>
  <si>
    <t xml:space="preserve">            (Milyon TL)</t>
  </si>
  <si>
    <t>Table: VI.4- Monthly Collections of Central Government Budget Revenues</t>
  </si>
  <si>
    <t xml:space="preserve">     (In Millions of TR)</t>
  </si>
  <si>
    <t>Genel Bütçe Gelirleri</t>
  </si>
  <si>
    <t xml:space="preserve">Vergi Gelirleri </t>
  </si>
  <si>
    <t>Vergi Dışı Gelirler</t>
  </si>
  <si>
    <t>Sermaye Gelirleri</t>
  </si>
  <si>
    <t>Al. Bağış ve Yard.</t>
  </si>
  <si>
    <t>Alacaklardan Tahsilat</t>
  </si>
  <si>
    <t>Özel Bütçe Gelirleri</t>
  </si>
  <si>
    <t>Düz. Ve Den. Kur. Gel.</t>
  </si>
  <si>
    <t xml:space="preserve">Toplam </t>
  </si>
  <si>
    <t xml:space="preserve">Tax revenues </t>
  </si>
  <si>
    <t>Non-Tax Revenues</t>
  </si>
  <si>
    <t>Capital Revenues</t>
  </si>
  <si>
    <t xml:space="preserve"> Grants and Aid</t>
  </si>
  <si>
    <t>Receivable Collections</t>
  </si>
  <si>
    <t>Special Budget Rev.</t>
  </si>
  <si>
    <t>Reg. and Superv. Ins.</t>
  </si>
  <si>
    <t>Total</t>
  </si>
  <si>
    <t xml:space="preserve"> </t>
  </si>
  <si>
    <t>Ocak</t>
  </si>
  <si>
    <t>January</t>
  </si>
  <si>
    <t>Şubat</t>
  </si>
  <si>
    <t>Mart</t>
  </si>
  <si>
    <t>March</t>
  </si>
  <si>
    <t>Nisan</t>
  </si>
  <si>
    <t>April</t>
  </si>
  <si>
    <t>Mayıs</t>
  </si>
  <si>
    <t>May</t>
  </si>
  <si>
    <t>Haziran</t>
  </si>
  <si>
    <t>June</t>
  </si>
  <si>
    <t>Temmuz</t>
  </si>
  <si>
    <t>July</t>
  </si>
  <si>
    <t>Ağustos</t>
  </si>
  <si>
    <t>August</t>
  </si>
  <si>
    <t>Eylül</t>
  </si>
  <si>
    <t>September</t>
  </si>
  <si>
    <t>Ekim</t>
  </si>
  <si>
    <t>October</t>
  </si>
  <si>
    <t>Kasım</t>
  </si>
  <si>
    <t>November</t>
  </si>
  <si>
    <t>Aralık</t>
  </si>
  <si>
    <t>December</t>
  </si>
  <si>
    <t>Toplam</t>
  </si>
  <si>
    <t>Tablo: VI.5- Merkezi Yönetim Bütçesi Aylık Harcamaları</t>
  </si>
  <si>
    <t xml:space="preserve">Table: VI.5- Monthly Expenditures of Central Government Budget </t>
  </si>
  <si>
    <r>
      <t>Personel Giderleri</t>
    </r>
    <r>
      <rPr>
        <b/>
        <vertAlign val="superscript"/>
        <sz val="12"/>
        <color indexed="8"/>
        <rFont val="Arial Tur"/>
        <family val="2"/>
        <charset val="162"/>
      </rPr>
      <t xml:space="preserve"> (1)</t>
    </r>
  </si>
  <si>
    <t>Mal ve Hiz. Alımları</t>
  </si>
  <si>
    <t>Cari Transferler</t>
  </si>
  <si>
    <t>Sermaye Giderleri</t>
  </si>
  <si>
    <t>Sermaye Transferleri</t>
  </si>
  <si>
    <t>Borç Verme</t>
  </si>
  <si>
    <t>Faiz Giderleri</t>
  </si>
  <si>
    <r>
      <t xml:space="preserve">Personnel Expe. </t>
    </r>
    <r>
      <rPr>
        <b/>
        <vertAlign val="superscript"/>
        <sz val="12"/>
        <color indexed="8"/>
        <rFont val="Arial Tur"/>
        <family val="2"/>
        <charset val="162"/>
      </rPr>
      <t>(1)</t>
    </r>
  </si>
  <si>
    <t>Good and Serv. Purc.</t>
  </si>
  <si>
    <t>Current Transfers</t>
  </si>
  <si>
    <t>Capital Expenditures</t>
  </si>
  <si>
    <t>Capital Transfers</t>
  </si>
  <si>
    <t>Liability</t>
  </si>
  <si>
    <t>Interest Expenditures</t>
  </si>
  <si>
    <t>February</t>
  </si>
  <si>
    <t>(1) Sosyal güvenlik kurumlarına devlet primi giderleri dahildir.</t>
  </si>
  <si>
    <t>(1) Including government premium payments to SSI's</t>
  </si>
  <si>
    <r>
      <t>Source:</t>
    </r>
    <r>
      <rPr>
        <sz val="12"/>
        <color indexed="8"/>
        <rFont val="Arial Tur"/>
        <family val="2"/>
        <charset val="162"/>
      </rPr>
      <t xml:space="preserve"> Ministry of Treasure and Finance (The General Directorate of Accounting)</t>
    </r>
  </si>
  <si>
    <r>
      <t>Kaynak:</t>
    </r>
    <r>
      <rPr>
        <sz val="12"/>
        <color indexed="8"/>
        <rFont val="Arial Tur"/>
        <family val="2"/>
        <charset val="162"/>
      </rPr>
      <t xml:space="preserve"> Hazine ve Maliye Bakanlığı (Muhasebat Genel Müdürlüğü)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</si>
</sst>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6"/>
      <color indexed="8"/>
      <name val="Arial Tur"/>
      <family val="2"/>
      <charset val="162"/>
    </font>
    <font>
      <b/>
      <sz val="12"/>
      <color indexed="8"/>
      <name val="Arial Tur"/>
      <family val="2"/>
      <charset val="162"/>
    </font>
    <font>
      <sz val="12"/>
      <color indexed="8"/>
      <name val="Times New Roman Tur"/>
      <family val="1"/>
      <charset val="162"/>
    </font>
    <font>
      <sz val="12"/>
      <color indexed="8"/>
      <name val="Arial Tur"/>
      <family val="2"/>
      <charset val="162"/>
    </font>
    <font>
      <sz val="12"/>
      <name val="Arial"/>
      <family val="2"/>
    </font>
    <font>
      <b/>
      <vertAlign val="superscript"/>
      <sz val="12"/>
      <color indexed="8"/>
      <name val="Arial Tur"/>
      <family val="2"/>
      <charset val="162"/>
    </font>
    <font>
      <sz val="10"/>
      <name val="Arial Tur"/>
      <charset val="162"/>
    </font>
    <font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MS Sans Serif"/>
      <family val="2"/>
      <charset val="162"/>
    </font>
    <font>
      <sz val="12"/>
      <name val="Arial Tur"/>
      <family val="2"/>
      <charset val="162"/>
    </font>
    <font>
      <sz val="10"/>
      <name val="Courier"/>
      <family val="1"/>
      <charset val="162"/>
    </font>
    <font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8" fillId="0" borderId="0"/>
    <xf numFmtId="0" fontId="9" fillId="0" borderId="0"/>
    <xf numFmtId="164" fontId="1" fillId="0" borderId="0" applyFont="0" applyFill="0" applyBorder="0" applyAlignment="0" applyProtection="0"/>
    <xf numFmtId="0" fontId="1" fillId="0" borderId="0">
      <alignment vertical="center"/>
    </xf>
    <xf numFmtId="0" fontId="10" fillId="0" borderId="0"/>
    <xf numFmtId="0" fontId="11" fillId="0" borderId="0" applyFont="0" applyFill="0" applyBorder="0" applyAlignment="0" applyProtection="0"/>
    <xf numFmtId="0" fontId="1" fillId="0" borderId="0"/>
    <xf numFmtId="0" fontId="13" fillId="0" borderId="0">
      <alignment vertical="center"/>
    </xf>
  </cellStyleXfs>
  <cellXfs count="47">
    <xf numFmtId="0" fontId="0" fillId="0" borderId="0" xfId="0"/>
    <xf numFmtId="1" fontId="4" fillId="2" borderId="0" xfId="1" applyNumberFormat="1" applyFont="1" applyFill="1"/>
    <xf numFmtId="1" fontId="2" fillId="0" borderId="0" xfId="1" applyNumberFormat="1" applyFont="1" applyFill="1"/>
    <xf numFmtId="1" fontId="3" fillId="0" borderId="0" xfId="1" applyNumberFormat="1" applyFont="1" applyFill="1"/>
    <xf numFmtId="1" fontId="4" fillId="0" borderId="0" xfId="1" applyNumberFormat="1" applyFont="1" applyFill="1"/>
    <xf numFmtId="1" fontId="3" fillId="0" borderId="0" xfId="1" applyNumberFormat="1" applyFont="1" applyFill="1" applyAlignment="1">
      <alignment horizontal="right"/>
    </xf>
    <xf numFmtId="1" fontId="3" fillId="0" borderId="1" xfId="1" applyNumberFormat="1" applyFont="1" applyFill="1" applyBorder="1"/>
    <xf numFmtId="1" fontId="3" fillId="0" borderId="2" xfId="1" applyNumberFormat="1" applyFont="1" applyFill="1" applyBorder="1"/>
    <xf numFmtId="1" fontId="3" fillId="0" borderId="3" xfId="1" applyNumberFormat="1" applyFont="1" applyFill="1" applyBorder="1"/>
    <xf numFmtId="1" fontId="3" fillId="0" borderId="4" xfId="1" applyNumberFormat="1" applyFont="1" applyFill="1" applyBorder="1"/>
    <xf numFmtId="1" fontId="3" fillId="0" borderId="0" xfId="1" applyNumberFormat="1" applyFont="1" applyFill="1" applyAlignment="1">
      <alignment horizontal="center"/>
    </xf>
    <xf numFmtId="1" fontId="3" fillId="0" borderId="6" xfId="1" applyNumberFormat="1" applyFont="1" applyFill="1" applyBorder="1"/>
    <xf numFmtId="1" fontId="3" fillId="0" borderId="0" xfId="1" applyNumberFormat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center"/>
    </xf>
    <xf numFmtId="1" fontId="3" fillId="0" borderId="0" xfId="1" applyNumberFormat="1" applyFont="1" applyFill="1" applyBorder="1"/>
    <xf numFmtId="3" fontId="3" fillId="0" borderId="2" xfId="1" applyNumberFormat="1" applyFont="1" applyFill="1" applyBorder="1"/>
    <xf numFmtId="1" fontId="4" fillId="0" borderId="2" xfId="1" applyNumberFormat="1" applyFont="1" applyFill="1" applyBorder="1"/>
    <xf numFmtId="1" fontId="3" fillId="0" borderId="7" xfId="1" applyNumberFormat="1" applyFont="1" applyFill="1" applyBorder="1" applyAlignment="1">
      <alignment horizontal="right"/>
    </xf>
    <xf numFmtId="1" fontId="3" fillId="0" borderId="5" xfId="1" applyNumberFormat="1" applyFont="1" applyFill="1" applyBorder="1" applyAlignment="1">
      <alignment horizontal="right"/>
    </xf>
    <xf numFmtId="1" fontId="3" fillId="0" borderId="5" xfId="1" applyNumberFormat="1" applyFont="1" applyFill="1" applyBorder="1"/>
    <xf numFmtId="1" fontId="3" fillId="0" borderId="8" xfId="1" applyNumberFormat="1" applyFont="1" applyFill="1" applyBorder="1" applyAlignment="1">
      <alignment horizontal="right"/>
    </xf>
    <xf numFmtId="3" fontId="5" fillId="0" borderId="0" xfId="1" applyNumberFormat="1" applyFont="1" applyFill="1"/>
    <xf numFmtId="1" fontId="5" fillId="0" borderId="0" xfId="1" applyNumberFormat="1" applyFont="1" applyFill="1"/>
    <xf numFmtId="3" fontId="12" fillId="0" borderId="0" xfId="9" applyNumberFormat="1" applyFont="1" applyFill="1"/>
    <xf numFmtId="3" fontId="6" fillId="0" borderId="0" xfId="1" applyNumberFormat="1" applyFont="1" applyFill="1"/>
    <xf numFmtId="3" fontId="14" fillId="0" borderId="0" xfId="10" applyNumberFormat="1" applyFont="1" applyFill="1" applyBorder="1" applyAlignment="1">
      <alignment vertical="center"/>
    </xf>
    <xf numFmtId="1" fontId="12" fillId="0" borderId="0" xfId="9" applyNumberFormat="1" applyFont="1" applyFill="1"/>
    <xf numFmtId="1" fontId="3" fillId="0" borderId="7" xfId="1" applyNumberFormat="1" applyFont="1" applyFill="1" applyBorder="1"/>
    <xf numFmtId="3" fontId="3" fillId="0" borderId="5" xfId="1" applyNumberFormat="1" applyFont="1" applyFill="1" applyBorder="1"/>
    <xf numFmtId="1" fontId="3" fillId="0" borderId="8" xfId="1" applyNumberFormat="1" applyFont="1" applyFill="1" applyBorder="1"/>
    <xf numFmtId="3" fontId="3" fillId="0" borderId="0" xfId="1" applyNumberFormat="1" applyFont="1" applyFill="1"/>
    <xf numFmtId="1" fontId="1" fillId="0" borderId="0" xfId="1" applyNumberFormat="1" applyFill="1"/>
    <xf numFmtId="3" fontId="3" fillId="0" borderId="0" xfId="1" applyNumberFormat="1" applyFont="1" applyFill="1" applyAlignment="1">
      <alignment horizontal="center"/>
    </xf>
    <xf numFmtId="3" fontId="3" fillId="0" borderId="0" xfId="1" applyNumberFormat="1" applyFont="1" applyFill="1" applyBorder="1"/>
    <xf numFmtId="3" fontId="4" fillId="0" borderId="0" xfId="1" applyNumberFormat="1" applyFont="1" applyFill="1"/>
    <xf numFmtId="1" fontId="5" fillId="0" borderId="4" xfId="1" applyNumberFormat="1" applyFont="1" applyFill="1" applyBorder="1"/>
    <xf numFmtId="3" fontId="12" fillId="2" borderId="0" xfId="9" applyNumberFormat="1" applyFont="1" applyFill="1"/>
    <xf numFmtId="3" fontId="5" fillId="2" borderId="0" xfId="1" applyNumberFormat="1" applyFont="1" applyFill="1"/>
    <xf numFmtId="1" fontId="3" fillId="0" borderId="0" xfId="1" applyNumberFormat="1" applyFont="1" applyFill="1" applyAlignment="1">
      <alignment horizontal="center"/>
    </xf>
    <xf numFmtId="1" fontId="3" fillId="0" borderId="2" xfId="1" applyNumberFormat="1" applyFont="1" applyFill="1" applyBorder="1" applyAlignment="1">
      <alignment horizontal="center"/>
    </xf>
    <xf numFmtId="1" fontId="3" fillId="0" borderId="0" xfId="1" applyNumberFormat="1" applyFont="1" applyFill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" fontId="5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1" fontId="3" fillId="0" borderId="2" xfId="1" applyNumberFormat="1" applyFont="1" applyFill="1" applyBorder="1" applyAlignment="1">
      <alignment horizontal="center"/>
    </xf>
    <xf numFmtId="1" fontId="3" fillId="0" borderId="5" xfId="1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</cellXfs>
  <cellStyles count="11">
    <cellStyle name="Comma_Merkezi Yönetim Bütçe Dengesi ve Finansmanı (2010)" xfId="5"/>
    <cellStyle name="f‰H_x0010_‹Ëf‰h,ÿt$_x0018_è¸Wÿÿé&gt;Ëÿÿ÷Ç_x0001_ 2" xfId="2"/>
    <cellStyle name="Normal" xfId="0" builtinId="0"/>
    <cellStyle name="Normal 2" xfId="1"/>
    <cellStyle name="Normal 2 4" xfId="3"/>
    <cellStyle name="Normal 3" xfId="6"/>
    <cellStyle name="Normal 4" xfId="7"/>
    <cellStyle name="Normal 5" xfId="4"/>
    <cellStyle name="Normal_genelgelirtahk_tahs" xfId="9"/>
    <cellStyle name="Normal_Merkezi Yönetim Bütçe Dengesi ve Finansmanı (2010)" xfId="10"/>
    <cellStyle name="Virgül [0]_2004_iller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80"/>
  <sheetViews>
    <sheetView showGridLines="0" tabSelected="1" topLeftCell="CY1" zoomScale="60" zoomScaleNormal="60" workbookViewId="0">
      <selection activeCell="DR36" sqref="DR36"/>
    </sheetView>
  </sheetViews>
  <sheetFormatPr defaultColWidth="10" defaultRowHeight="15.75" x14ac:dyDescent="0.25"/>
  <cols>
    <col min="1" max="1" width="13.140625" style="4" customWidth="1"/>
    <col min="2" max="2" width="2.28515625" style="4" customWidth="1"/>
    <col min="3" max="12" width="11.7109375" style="4" customWidth="1"/>
    <col min="13" max="16" width="13" style="4" bestFit="1" customWidth="1"/>
    <col min="17" max="122" width="11.7109375" style="4" customWidth="1"/>
    <col min="123" max="127" width="13" style="4" bestFit="1" customWidth="1"/>
    <col min="128" max="128" width="14.42578125" style="4" bestFit="1" customWidth="1"/>
    <col min="129" max="129" width="12.7109375" style="4" customWidth="1"/>
    <col min="130" max="130" width="24.42578125" style="4" bestFit="1" customWidth="1"/>
    <col min="131" max="131" width="12.7109375" style="4" customWidth="1"/>
    <col min="132" max="132" width="11.5703125" style="4" bestFit="1" customWidth="1"/>
    <col min="133" max="133" width="18.140625" style="4" customWidth="1"/>
    <col min="134" max="135" width="12.85546875" style="4" bestFit="1" customWidth="1"/>
    <col min="136" max="136" width="10" style="4"/>
    <col min="137" max="137" width="21.7109375" style="4" customWidth="1"/>
    <col min="138" max="212" width="10" style="4"/>
    <col min="213" max="351" width="10" style="1"/>
    <col min="352" max="352" width="13.140625" style="1" customWidth="1"/>
    <col min="353" max="353" width="2.28515625" style="1" customWidth="1"/>
    <col min="354" max="355" width="10.85546875" style="1" bestFit="1" customWidth="1"/>
    <col min="356" max="356" width="10.85546875" style="1" customWidth="1"/>
    <col min="357" max="357" width="3" style="1" customWidth="1"/>
    <col min="358" max="360" width="9.85546875" style="1" customWidth="1"/>
    <col min="361" max="361" width="3" style="1" customWidth="1"/>
    <col min="362" max="363" width="10.85546875" style="1" bestFit="1" customWidth="1"/>
    <col min="364" max="364" width="11" style="1" customWidth="1"/>
    <col min="365" max="365" width="3" style="1" customWidth="1"/>
    <col min="366" max="368" width="9.85546875" style="1" customWidth="1"/>
    <col min="369" max="369" width="3" style="1" customWidth="1"/>
    <col min="370" max="372" width="9.85546875" style="1" customWidth="1"/>
    <col min="373" max="373" width="3" style="1" customWidth="1"/>
    <col min="374" max="376" width="9.85546875" style="1" customWidth="1"/>
    <col min="377" max="377" width="3" style="1" customWidth="1"/>
    <col min="378" max="380" width="9.85546875" style="1" customWidth="1"/>
    <col min="381" max="381" width="3" style="1" customWidth="1"/>
    <col min="382" max="384" width="10.5703125" style="1" customWidth="1"/>
    <col min="385" max="385" width="3" style="1" customWidth="1"/>
    <col min="386" max="386" width="21.85546875" style="1" customWidth="1"/>
    <col min="387" max="387" width="12.7109375" style="1" customWidth="1"/>
    <col min="388" max="388" width="11.5703125" style="1" bestFit="1" customWidth="1"/>
    <col min="389" max="389" width="50.42578125" style="1" bestFit="1" customWidth="1"/>
    <col min="390" max="391" width="12.85546875" style="1" bestFit="1" customWidth="1"/>
    <col min="392" max="392" width="10" style="1"/>
    <col min="393" max="393" width="21.7109375" style="1" customWidth="1"/>
    <col min="394" max="607" width="10" style="1"/>
    <col min="608" max="608" width="13.140625" style="1" customWidth="1"/>
    <col min="609" max="609" width="2.28515625" style="1" customWidth="1"/>
    <col min="610" max="611" width="10.85546875" style="1" bestFit="1" customWidth="1"/>
    <col min="612" max="612" width="10.85546875" style="1" customWidth="1"/>
    <col min="613" max="613" width="3" style="1" customWidth="1"/>
    <col min="614" max="616" width="9.85546875" style="1" customWidth="1"/>
    <col min="617" max="617" width="3" style="1" customWidth="1"/>
    <col min="618" max="619" width="10.85546875" style="1" bestFit="1" customWidth="1"/>
    <col min="620" max="620" width="11" style="1" customWidth="1"/>
    <col min="621" max="621" width="3" style="1" customWidth="1"/>
    <col min="622" max="624" width="9.85546875" style="1" customWidth="1"/>
    <col min="625" max="625" width="3" style="1" customWidth="1"/>
    <col min="626" max="628" width="9.85546875" style="1" customWidth="1"/>
    <col min="629" max="629" width="3" style="1" customWidth="1"/>
    <col min="630" max="632" width="9.85546875" style="1" customWidth="1"/>
    <col min="633" max="633" width="3" style="1" customWidth="1"/>
    <col min="634" max="636" width="9.85546875" style="1" customWidth="1"/>
    <col min="637" max="637" width="3" style="1" customWidth="1"/>
    <col min="638" max="640" width="10.5703125" style="1" customWidth="1"/>
    <col min="641" max="641" width="3" style="1" customWidth="1"/>
    <col min="642" max="642" width="21.85546875" style="1" customWidth="1"/>
    <col min="643" max="643" width="12.7109375" style="1" customWidth="1"/>
    <col min="644" max="644" width="11.5703125" style="1" bestFit="1" customWidth="1"/>
    <col min="645" max="645" width="50.42578125" style="1" bestFit="1" customWidth="1"/>
    <col min="646" max="647" width="12.85546875" style="1" bestFit="1" customWidth="1"/>
    <col min="648" max="648" width="10" style="1"/>
    <col min="649" max="649" width="21.7109375" style="1" customWidth="1"/>
    <col min="650" max="863" width="10" style="1"/>
    <col min="864" max="864" width="13.140625" style="1" customWidth="1"/>
    <col min="865" max="865" width="2.28515625" style="1" customWidth="1"/>
    <col min="866" max="867" width="10.85546875" style="1" bestFit="1" customWidth="1"/>
    <col min="868" max="868" width="10.85546875" style="1" customWidth="1"/>
    <col min="869" max="869" width="3" style="1" customWidth="1"/>
    <col min="870" max="872" width="9.85546875" style="1" customWidth="1"/>
    <col min="873" max="873" width="3" style="1" customWidth="1"/>
    <col min="874" max="875" width="10.85546875" style="1" bestFit="1" customWidth="1"/>
    <col min="876" max="876" width="11" style="1" customWidth="1"/>
    <col min="877" max="877" width="3" style="1" customWidth="1"/>
    <col min="878" max="880" width="9.85546875" style="1" customWidth="1"/>
    <col min="881" max="881" width="3" style="1" customWidth="1"/>
    <col min="882" max="884" width="9.85546875" style="1" customWidth="1"/>
    <col min="885" max="885" width="3" style="1" customWidth="1"/>
    <col min="886" max="888" width="9.85546875" style="1" customWidth="1"/>
    <col min="889" max="889" width="3" style="1" customWidth="1"/>
    <col min="890" max="892" width="9.85546875" style="1" customWidth="1"/>
    <col min="893" max="893" width="3" style="1" customWidth="1"/>
    <col min="894" max="896" width="10.5703125" style="1" customWidth="1"/>
    <col min="897" max="897" width="3" style="1" customWidth="1"/>
    <col min="898" max="898" width="21.85546875" style="1" customWidth="1"/>
    <col min="899" max="899" width="12.7109375" style="1" customWidth="1"/>
    <col min="900" max="900" width="11.5703125" style="1" bestFit="1" customWidth="1"/>
    <col min="901" max="901" width="50.42578125" style="1" bestFit="1" customWidth="1"/>
    <col min="902" max="903" width="12.85546875" style="1" bestFit="1" customWidth="1"/>
    <col min="904" max="904" width="10" style="1"/>
    <col min="905" max="905" width="21.7109375" style="1" customWidth="1"/>
    <col min="906" max="1119" width="10" style="1"/>
    <col min="1120" max="1120" width="13.140625" style="1" customWidth="1"/>
    <col min="1121" max="1121" width="2.28515625" style="1" customWidth="1"/>
    <col min="1122" max="1123" width="10.85546875" style="1" bestFit="1" customWidth="1"/>
    <col min="1124" max="1124" width="10.85546875" style="1" customWidth="1"/>
    <col min="1125" max="1125" width="3" style="1" customWidth="1"/>
    <col min="1126" max="1128" width="9.85546875" style="1" customWidth="1"/>
    <col min="1129" max="1129" width="3" style="1" customWidth="1"/>
    <col min="1130" max="1131" width="10.85546875" style="1" bestFit="1" customWidth="1"/>
    <col min="1132" max="1132" width="11" style="1" customWidth="1"/>
    <col min="1133" max="1133" width="3" style="1" customWidth="1"/>
    <col min="1134" max="1136" width="9.85546875" style="1" customWidth="1"/>
    <col min="1137" max="1137" width="3" style="1" customWidth="1"/>
    <col min="1138" max="1140" width="9.85546875" style="1" customWidth="1"/>
    <col min="1141" max="1141" width="3" style="1" customWidth="1"/>
    <col min="1142" max="1144" width="9.85546875" style="1" customWidth="1"/>
    <col min="1145" max="1145" width="3" style="1" customWidth="1"/>
    <col min="1146" max="1148" width="9.85546875" style="1" customWidth="1"/>
    <col min="1149" max="1149" width="3" style="1" customWidth="1"/>
    <col min="1150" max="1152" width="10.5703125" style="1" customWidth="1"/>
    <col min="1153" max="1153" width="3" style="1" customWidth="1"/>
    <col min="1154" max="1154" width="21.85546875" style="1" customWidth="1"/>
    <col min="1155" max="1155" width="12.7109375" style="1" customWidth="1"/>
    <col min="1156" max="1156" width="11.5703125" style="1" bestFit="1" customWidth="1"/>
    <col min="1157" max="1157" width="50.42578125" style="1" bestFit="1" customWidth="1"/>
    <col min="1158" max="1159" width="12.85546875" style="1" bestFit="1" customWidth="1"/>
    <col min="1160" max="1160" width="10" style="1"/>
    <col min="1161" max="1161" width="21.7109375" style="1" customWidth="1"/>
    <col min="1162" max="1375" width="10" style="1"/>
    <col min="1376" max="1376" width="13.140625" style="1" customWidth="1"/>
    <col min="1377" max="1377" width="2.28515625" style="1" customWidth="1"/>
    <col min="1378" max="1379" width="10.85546875" style="1" bestFit="1" customWidth="1"/>
    <col min="1380" max="1380" width="10.85546875" style="1" customWidth="1"/>
    <col min="1381" max="1381" width="3" style="1" customWidth="1"/>
    <col min="1382" max="1384" width="9.85546875" style="1" customWidth="1"/>
    <col min="1385" max="1385" width="3" style="1" customWidth="1"/>
    <col min="1386" max="1387" width="10.85546875" style="1" bestFit="1" customWidth="1"/>
    <col min="1388" max="1388" width="11" style="1" customWidth="1"/>
    <col min="1389" max="1389" width="3" style="1" customWidth="1"/>
    <col min="1390" max="1392" width="9.85546875" style="1" customWidth="1"/>
    <col min="1393" max="1393" width="3" style="1" customWidth="1"/>
    <col min="1394" max="1396" width="9.85546875" style="1" customWidth="1"/>
    <col min="1397" max="1397" width="3" style="1" customWidth="1"/>
    <col min="1398" max="1400" width="9.85546875" style="1" customWidth="1"/>
    <col min="1401" max="1401" width="3" style="1" customWidth="1"/>
    <col min="1402" max="1404" width="9.85546875" style="1" customWidth="1"/>
    <col min="1405" max="1405" width="3" style="1" customWidth="1"/>
    <col min="1406" max="1408" width="10.5703125" style="1" customWidth="1"/>
    <col min="1409" max="1409" width="3" style="1" customWidth="1"/>
    <col min="1410" max="1410" width="21.85546875" style="1" customWidth="1"/>
    <col min="1411" max="1411" width="12.7109375" style="1" customWidth="1"/>
    <col min="1412" max="1412" width="11.5703125" style="1" bestFit="1" customWidth="1"/>
    <col min="1413" max="1413" width="50.42578125" style="1" bestFit="1" customWidth="1"/>
    <col min="1414" max="1415" width="12.85546875" style="1" bestFit="1" customWidth="1"/>
    <col min="1416" max="1416" width="10" style="1"/>
    <col min="1417" max="1417" width="21.7109375" style="1" customWidth="1"/>
    <col min="1418" max="1631" width="10" style="1"/>
    <col min="1632" max="1632" width="13.140625" style="1" customWidth="1"/>
    <col min="1633" max="1633" width="2.28515625" style="1" customWidth="1"/>
    <col min="1634" max="1635" width="10.85546875" style="1" bestFit="1" customWidth="1"/>
    <col min="1636" max="1636" width="10.85546875" style="1" customWidth="1"/>
    <col min="1637" max="1637" width="3" style="1" customWidth="1"/>
    <col min="1638" max="1640" width="9.85546875" style="1" customWidth="1"/>
    <col min="1641" max="1641" width="3" style="1" customWidth="1"/>
    <col min="1642" max="1643" width="10.85546875" style="1" bestFit="1" customWidth="1"/>
    <col min="1644" max="1644" width="11" style="1" customWidth="1"/>
    <col min="1645" max="1645" width="3" style="1" customWidth="1"/>
    <col min="1646" max="1648" width="9.85546875" style="1" customWidth="1"/>
    <col min="1649" max="1649" width="3" style="1" customWidth="1"/>
    <col min="1650" max="1652" width="9.85546875" style="1" customWidth="1"/>
    <col min="1653" max="1653" width="3" style="1" customWidth="1"/>
    <col min="1654" max="1656" width="9.85546875" style="1" customWidth="1"/>
    <col min="1657" max="1657" width="3" style="1" customWidth="1"/>
    <col min="1658" max="1660" width="9.85546875" style="1" customWidth="1"/>
    <col min="1661" max="1661" width="3" style="1" customWidth="1"/>
    <col min="1662" max="1664" width="10.5703125" style="1" customWidth="1"/>
    <col min="1665" max="1665" width="3" style="1" customWidth="1"/>
    <col min="1666" max="1666" width="21.85546875" style="1" customWidth="1"/>
    <col min="1667" max="1667" width="12.7109375" style="1" customWidth="1"/>
    <col min="1668" max="1668" width="11.5703125" style="1" bestFit="1" customWidth="1"/>
    <col min="1669" max="1669" width="50.42578125" style="1" bestFit="1" customWidth="1"/>
    <col min="1670" max="1671" width="12.85546875" style="1" bestFit="1" customWidth="1"/>
    <col min="1672" max="1672" width="10" style="1"/>
    <col min="1673" max="1673" width="21.7109375" style="1" customWidth="1"/>
    <col min="1674" max="1887" width="10" style="1"/>
    <col min="1888" max="1888" width="13.140625" style="1" customWidth="1"/>
    <col min="1889" max="1889" width="2.28515625" style="1" customWidth="1"/>
    <col min="1890" max="1891" width="10.85546875" style="1" bestFit="1" customWidth="1"/>
    <col min="1892" max="1892" width="10.85546875" style="1" customWidth="1"/>
    <col min="1893" max="1893" width="3" style="1" customWidth="1"/>
    <col min="1894" max="1896" width="9.85546875" style="1" customWidth="1"/>
    <col min="1897" max="1897" width="3" style="1" customWidth="1"/>
    <col min="1898" max="1899" width="10.85546875" style="1" bestFit="1" customWidth="1"/>
    <col min="1900" max="1900" width="11" style="1" customWidth="1"/>
    <col min="1901" max="1901" width="3" style="1" customWidth="1"/>
    <col min="1902" max="1904" width="9.85546875" style="1" customWidth="1"/>
    <col min="1905" max="1905" width="3" style="1" customWidth="1"/>
    <col min="1906" max="1908" width="9.85546875" style="1" customWidth="1"/>
    <col min="1909" max="1909" width="3" style="1" customWidth="1"/>
    <col min="1910" max="1912" width="9.85546875" style="1" customWidth="1"/>
    <col min="1913" max="1913" width="3" style="1" customWidth="1"/>
    <col min="1914" max="1916" width="9.85546875" style="1" customWidth="1"/>
    <col min="1917" max="1917" width="3" style="1" customWidth="1"/>
    <col min="1918" max="1920" width="10.5703125" style="1" customWidth="1"/>
    <col min="1921" max="1921" width="3" style="1" customWidth="1"/>
    <col min="1922" max="1922" width="21.85546875" style="1" customWidth="1"/>
    <col min="1923" max="1923" width="12.7109375" style="1" customWidth="1"/>
    <col min="1924" max="1924" width="11.5703125" style="1" bestFit="1" customWidth="1"/>
    <col min="1925" max="1925" width="50.42578125" style="1" bestFit="1" customWidth="1"/>
    <col min="1926" max="1927" width="12.85546875" style="1" bestFit="1" customWidth="1"/>
    <col min="1928" max="1928" width="10" style="1"/>
    <col min="1929" max="1929" width="21.7109375" style="1" customWidth="1"/>
    <col min="1930" max="2143" width="10" style="1"/>
    <col min="2144" max="2144" width="13.140625" style="1" customWidth="1"/>
    <col min="2145" max="2145" width="2.28515625" style="1" customWidth="1"/>
    <col min="2146" max="2147" width="10.85546875" style="1" bestFit="1" customWidth="1"/>
    <col min="2148" max="2148" width="10.85546875" style="1" customWidth="1"/>
    <col min="2149" max="2149" width="3" style="1" customWidth="1"/>
    <col min="2150" max="2152" width="9.85546875" style="1" customWidth="1"/>
    <col min="2153" max="2153" width="3" style="1" customWidth="1"/>
    <col min="2154" max="2155" width="10.85546875" style="1" bestFit="1" customWidth="1"/>
    <col min="2156" max="2156" width="11" style="1" customWidth="1"/>
    <col min="2157" max="2157" width="3" style="1" customWidth="1"/>
    <col min="2158" max="2160" width="9.85546875" style="1" customWidth="1"/>
    <col min="2161" max="2161" width="3" style="1" customWidth="1"/>
    <col min="2162" max="2164" width="9.85546875" style="1" customWidth="1"/>
    <col min="2165" max="2165" width="3" style="1" customWidth="1"/>
    <col min="2166" max="2168" width="9.85546875" style="1" customWidth="1"/>
    <col min="2169" max="2169" width="3" style="1" customWidth="1"/>
    <col min="2170" max="2172" width="9.85546875" style="1" customWidth="1"/>
    <col min="2173" max="2173" width="3" style="1" customWidth="1"/>
    <col min="2174" max="2176" width="10.5703125" style="1" customWidth="1"/>
    <col min="2177" max="2177" width="3" style="1" customWidth="1"/>
    <col min="2178" max="2178" width="21.85546875" style="1" customWidth="1"/>
    <col min="2179" max="2179" width="12.7109375" style="1" customWidth="1"/>
    <col min="2180" max="2180" width="11.5703125" style="1" bestFit="1" customWidth="1"/>
    <col min="2181" max="2181" width="50.42578125" style="1" bestFit="1" customWidth="1"/>
    <col min="2182" max="2183" width="12.85546875" style="1" bestFit="1" customWidth="1"/>
    <col min="2184" max="2184" width="10" style="1"/>
    <col min="2185" max="2185" width="21.7109375" style="1" customWidth="1"/>
    <col min="2186" max="2399" width="10" style="1"/>
    <col min="2400" max="2400" width="13.140625" style="1" customWidth="1"/>
    <col min="2401" max="2401" width="2.28515625" style="1" customWidth="1"/>
    <col min="2402" max="2403" width="10.85546875" style="1" bestFit="1" customWidth="1"/>
    <col min="2404" max="2404" width="10.85546875" style="1" customWidth="1"/>
    <col min="2405" max="2405" width="3" style="1" customWidth="1"/>
    <col min="2406" max="2408" width="9.85546875" style="1" customWidth="1"/>
    <col min="2409" max="2409" width="3" style="1" customWidth="1"/>
    <col min="2410" max="2411" width="10.85546875" style="1" bestFit="1" customWidth="1"/>
    <col min="2412" max="2412" width="11" style="1" customWidth="1"/>
    <col min="2413" max="2413" width="3" style="1" customWidth="1"/>
    <col min="2414" max="2416" width="9.85546875" style="1" customWidth="1"/>
    <col min="2417" max="2417" width="3" style="1" customWidth="1"/>
    <col min="2418" max="2420" width="9.85546875" style="1" customWidth="1"/>
    <col min="2421" max="2421" width="3" style="1" customWidth="1"/>
    <col min="2422" max="2424" width="9.85546875" style="1" customWidth="1"/>
    <col min="2425" max="2425" width="3" style="1" customWidth="1"/>
    <col min="2426" max="2428" width="9.85546875" style="1" customWidth="1"/>
    <col min="2429" max="2429" width="3" style="1" customWidth="1"/>
    <col min="2430" max="2432" width="10.5703125" style="1" customWidth="1"/>
    <col min="2433" max="2433" width="3" style="1" customWidth="1"/>
    <col min="2434" max="2434" width="21.85546875" style="1" customWidth="1"/>
    <col min="2435" max="2435" width="12.7109375" style="1" customWidth="1"/>
    <col min="2436" max="2436" width="11.5703125" style="1" bestFit="1" customWidth="1"/>
    <col min="2437" max="2437" width="50.42578125" style="1" bestFit="1" customWidth="1"/>
    <col min="2438" max="2439" width="12.85546875" style="1" bestFit="1" customWidth="1"/>
    <col min="2440" max="2440" width="10" style="1"/>
    <col min="2441" max="2441" width="21.7109375" style="1" customWidth="1"/>
    <col min="2442" max="2655" width="10" style="1"/>
    <col min="2656" max="2656" width="13.140625" style="1" customWidth="1"/>
    <col min="2657" max="2657" width="2.28515625" style="1" customWidth="1"/>
    <col min="2658" max="2659" width="10.85546875" style="1" bestFit="1" customWidth="1"/>
    <col min="2660" max="2660" width="10.85546875" style="1" customWidth="1"/>
    <col min="2661" max="2661" width="3" style="1" customWidth="1"/>
    <col min="2662" max="2664" width="9.85546875" style="1" customWidth="1"/>
    <col min="2665" max="2665" width="3" style="1" customWidth="1"/>
    <col min="2666" max="2667" width="10.85546875" style="1" bestFit="1" customWidth="1"/>
    <col min="2668" max="2668" width="11" style="1" customWidth="1"/>
    <col min="2669" max="2669" width="3" style="1" customWidth="1"/>
    <col min="2670" max="2672" width="9.85546875" style="1" customWidth="1"/>
    <col min="2673" max="2673" width="3" style="1" customWidth="1"/>
    <col min="2674" max="2676" width="9.85546875" style="1" customWidth="1"/>
    <col min="2677" max="2677" width="3" style="1" customWidth="1"/>
    <col min="2678" max="2680" width="9.85546875" style="1" customWidth="1"/>
    <col min="2681" max="2681" width="3" style="1" customWidth="1"/>
    <col min="2682" max="2684" width="9.85546875" style="1" customWidth="1"/>
    <col min="2685" max="2685" width="3" style="1" customWidth="1"/>
    <col min="2686" max="2688" width="10.5703125" style="1" customWidth="1"/>
    <col min="2689" max="2689" width="3" style="1" customWidth="1"/>
    <col min="2690" max="2690" width="21.85546875" style="1" customWidth="1"/>
    <col min="2691" max="2691" width="12.7109375" style="1" customWidth="1"/>
    <col min="2692" max="2692" width="11.5703125" style="1" bestFit="1" customWidth="1"/>
    <col min="2693" max="2693" width="50.42578125" style="1" bestFit="1" customWidth="1"/>
    <col min="2694" max="2695" width="12.85546875" style="1" bestFit="1" customWidth="1"/>
    <col min="2696" max="2696" width="10" style="1"/>
    <col min="2697" max="2697" width="21.7109375" style="1" customWidth="1"/>
    <col min="2698" max="2911" width="10" style="1"/>
    <col min="2912" max="2912" width="13.140625" style="1" customWidth="1"/>
    <col min="2913" max="2913" width="2.28515625" style="1" customWidth="1"/>
    <col min="2914" max="2915" width="10.85546875" style="1" bestFit="1" customWidth="1"/>
    <col min="2916" max="2916" width="10.85546875" style="1" customWidth="1"/>
    <col min="2917" max="2917" width="3" style="1" customWidth="1"/>
    <col min="2918" max="2920" width="9.85546875" style="1" customWidth="1"/>
    <col min="2921" max="2921" width="3" style="1" customWidth="1"/>
    <col min="2922" max="2923" width="10.85546875" style="1" bestFit="1" customWidth="1"/>
    <col min="2924" max="2924" width="11" style="1" customWidth="1"/>
    <col min="2925" max="2925" width="3" style="1" customWidth="1"/>
    <col min="2926" max="2928" width="9.85546875" style="1" customWidth="1"/>
    <col min="2929" max="2929" width="3" style="1" customWidth="1"/>
    <col min="2930" max="2932" width="9.85546875" style="1" customWidth="1"/>
    <col min="2933" max="2933" width="3" style="1" customWidth="1"/>
    <col min="2934" max="2936" width="9.85546875" style="1" customWidth="1"/>
    <col min="2937" max="2937" width="3" style="1" customWidth="1"/>
    <col min="2938" max="2940" width="9.85546875" style="1" customWidth="1"/>
    <col min="2941" max="2941" width="3" style="1" customWidth="1"/>
    <col min="2942" max="2944" width="10.5703125" style="1" customWidth="1"/>
    <col min="2945" max="2945" width="3" style="1" customWidth="1"/>
    <col min="2946" max="2946" width="21.85546875" style="1" customWidth="1"/>
    <col min="2947" max="2947" width="12.7109375" style="1" customWidth="1"/>
    <col min="2948" max="2948" width="11.5703125" style="1" bestFit="1" customWidth="1"/>
    <col min="2949" max="2949" width="50.42578125" style="1" bestFit="1" customWidth="1"/>
    <col min="2950" max="2951" width="12.85546875" style="1" bestFit="1" customWidth="1"/>
    <col min="2952" max="2952" width="10" style="1"/>
    <col min="2953" max="2953" width="21.7109375" style="1" customWidth="1"/>
    <col min="2954" max="3167" width="10" style="1"/>
    <col min="3168" max="3168" width="13.140625" style="1" customWidth="1"/>
    <col min="3169" max="3169" width="2.28515625" style="1" customWidth="1"/>
    <col min="3170" max="3171" width="10.85546875" style="1" bestFit="1" customWidth="1"/>
    <col min="3172" max="3172" width="10.85546875" style="1" customWidth="1"/>
    <col min="3173" max="3173" width="3" style="1" customWidth="1"/>
    <col min="3174" max="3176" width="9.85546875" style="1" customWidth="1"/>
    <col min="3177" max="3177" width="3" style="1" customWidth="1"/>
    <col min="3178" max="3179" width="10.85546875" style="1" bestFit="1" customWidth="1"/>
    <col min="3180" max="3180" width="11" style="1" customWidth="1"/>
    <col min="3181" max="3181" width="3" style="1" customWidth="1"/>
    <col min="3182" max="3184" width="9.85546875" style="1" customWidth="1"/>
    <col min="3185" max="3185" width="3" style="1" customWidth="1"/>
    <col min="3186" max="3188" width="9.85546875" style="1" customWidth="1"/>
    <col min="3189" max="3189" width="3" style="1" customWidth="1"/>
    <col min="3190" max="3192" width="9.85546875" style="1" customWidth="1"/>
    <col min="3193" max="3193" width="3" style="1" customWidth="1"/>
    <col min="3194" max="3196" width="9.85546875" style="1" customWidth="1"/>
    <col min="3197" max="3197" width="3" style="1" customWidth="1"/>
    <col min="3198" max="3200" width="10.5703125" style="1" customWidth="1"/>
    <col min="3201" max="3201" width="3" style="1" customWidth="1"/>
    <col min="3202" max="3202" width="21.85546875" style="1" customWidth="1"/>
    <col min="3203" max="3203" width="12.7109375" style="1" customWidth="1"/>
    <col min="3204" max="3204" width="11.5703125" style="1" bestFit="1" customWidth="1"/>
    <col min="3205" max="3205" width="50.42578125" style="1" bestFit="1" customWidth="1"/>
    <col min="3206" max="3207" width="12.85546875" style="1" bestFit="1" customWidth="1"/>
    <col min="3208" max="3208" width="10" style="1"/>
    <col min="3209" max="3209" width="21.7109375" style="1" customWidth="1"/>
    <col min="3210" max="3423" width="10" style="1"/>
    <col min="3424" max="3424" width="13.140625" style="1" customWidth="1"/>
    <col min="3425" max="3425" width="2.28515625" style="1" customWidth="1"/>
    <col min="3426" max="3427" width="10.85546875" style="1" bestFit="1" customWidth="1"/>
    <col min="3428" max="3428" width="10.85546875" style="1" customWidth="1"/>
    <col min="3429" max="3429" width="3" style="1" customWidth="1"/>
    <col min="3430" max="3432" width="9.85546875" style="1" customWidth="1"/>
    <col min="3433" max="3433" width="3" style="1" customWidth="1"/>
    <col min="3434" max="3435" width="10.85546875" style="1" bestFit="1" customWidth="1"/>
    <col min="3436" max="3436" width="11" style="1" customWidth="1"/>
    <col min="3437" max="3437" width="3" style="1" customWidth="1"/>
    <col min="3438" max="3440" width="9.85546875" style="1" customWidth="1"/>
    <col min="3441" max="3441" width="3" style="1" customWidth="1"/>
    <col min="3442" max="3444" width="9.85546875" style="1" customWidth="1"/>
    <col min="3445" max="3445" width="3" style="1" customWidth="1"/>
    <col min="3446" max="3448" width="9.85546875" style="1" customWidth="1"/>
    <col min="3449" max="3449" width="3" style="1" customWidth="1"/>
    <col min="3450" max="3452" width="9.85546875" style="1" customWidth="1"/>
    <col min="3453" max="3453" width="3" style="1" customWidth="1"/>
    <col min="3454" max="3456" width="10.5703125" style="1" customWidth="1"/>
    <col min="3457" max="3457" width="3" style="1" customWidth="1"/>
    <col min="3458" max="3458" width="21.85546875" style="1" customWidth="1"/>
    <col min="3459" max="3459" width="12.7109375" style="1" customWidth="1"/>
    <col min="3460" max="3460" width="11.5703125" style="1" bestFit="1" customWidth="1"/>
    <col min="3461" max="3461" width="50.42578125" style="1" bestFit="1" customWidth="1"/>
    <col min="3462" max="3463" width="12.85546875" style="1" bestFit="1" customWidth="1"/>
    <col min="3464" max="3464" width="10" style="1"/>
    <col min="3465" max="3465" width="21.7109375" style="1" customWidth="1"/>
    <col min="3466" max="3679" width="10" style="1"/>
    <col min="3680" max="3680" width="13.140625" style="1" customWidth="1"/>
    <col min="3681" max="3681" width="2.28515625" style="1" customWidth="1"/>
    <col min="3682" max="3683" width="10.85546875" style="1" bestFit="1" customWidth="1"/>
    <col min="3684" max="3684" width="10.85546875" style="1" customWidth="1"/>
    <col min="3685" max="3685" width="3" style="1" customWidth="1"/>
    <col min="3686" max="3688" width="9.85546875" style="1" customWidth="1"/>
    <col min="3689" max="3689" width="3" style="1" customWidth="1"/>
    <col min="3690" max="3691" width="10.85546875" style="1" bestFit="1" customWidth="1"/>
    <col min="3692" max="3692" width="11" style="1" customWidth="1"/>
    <col min="3693" max="3693" width="3" style="1" customWidth="1"/>
    <col min="3694" max="3696" width="9.85546875" style="1" customWidth="1"/>
    <col min="3697" max="3697" width="3" style="1" customWidth="1"/>
    <col min="3698" max="3700" width="9.85546875" style="1" customWidth="1"/>
    <col min="3701" max="3701" width="3" style="1" customWidth="1"/>
    <col min="3702" max="3704" width="9.85546875" style="1" customWidth="1"/>
    <col min="3705" max="3705" width="3" style="1" customWidth="1"/>
    <col min="3706" max="3708" width="9.85546875" style="1" customWidth="1"/>
    <col min="3709" max="3709" width="3" style="1" customWidth="1"/>
    <col min="3710" max="3712" width="10.5703125" style="1" customWidth="1"/>
    <col min="3713" max="3713" width="3" style="1" customWidth="1"/>
    <col min="3714" max="3714" width="21.85546875" style="1" customWidth="1"/>
    <col min="3715" max="3715" width="12.7109375" style="1" customWidth="1"/>
    <col min="3716" max="3716" width="11.5703125" style="1" bestFit="1" customWidth="1"/>
    <col min="3717" max="3717" width="50.42578125" style="1" bestFit="1" customWidth="1"/>
    <col min="3718" max="3719" width="12.85546875" style="1" bestFit="1" customWidth="1"/>
    <col min="3720" max="3720" width="10" style="1"/>
    <col min="3721" max="3721" width="21.7109375" style="1" customWidth="1"/>
    <col min="3722" max="3935" width="10" style="1"/>
    <col min="3936" max="3936" width="13.140625" style="1" customWidth="1"/>
    <col min="3937" max="3937" width="2.28515625" style="1" customWidth="1"/>
    <col min="3938" max="3939" width="10.85546875" style="1" bestFit="1" customWidth="1"/>
    <col min="3940" max="3940" width="10.85546875" style="1" customWidth="1"/>
    <col min="3941" max="3941" width="3" style="1" customWidth="1"/>
    <col min="3942" max="3944" width="9.85546875" style="1" customWidth="1"/>
    <col min="3945" max="3945" width="3" style="1" customWidth="1"/>
    <col min="3946" max="3947" width="10.85546875" style="1" bestFit="1" customWidth="1"/>
    <col min="3948" max="3948" width="11" style="1" customWidth="1"/>
    <col min="3949" max="3949" width="3" style="1" customWidth="1"/>
    <col min="3950" max="3952" width="9.85546875" style="1" customWidth="1"/>
    <col min="3953" max="3953" width="3" style="1" customWidth="1"/>
    <col min="3954" max="3956" width="9.85546875" style="1" customWidth="1"/>
    <col min="3957" max="3957" width="3" style="1" customWidth="1"/>
    <col min="3958" max="3960" width="9.85546875" style="1" customWidth="1"/>
    <col min="3961" max="3961" width="3" style="1" customWidth="1"/>
    <col min="3962" max="3964" width="9.85546875" style="1" customWidth="1"/>
    <col min="3965" max="3965" width="3" style="1" customWidth="1"/>
    <col min="3966" max="3968" width="10.5703125" style="1" customWidth="1"/>
    <col min="3969" max="3969" width="3" style="1" customWidth="1"/>
    <col min="3970" max="3970" width="21.85546875" style="1" customWidth="1"/>
    <col min="3971" max="3971" width="12.7109375" style="1" customWidth="1"/>
    <col min="3972" max="3972" width="11.5703125" style="1" bestFit="1" customWidth="1"/>
    <col min="3973" max="3973" width="50.42578125" style="1" bestFit="1" customWidth="1"/>
    <col min="3974" max="3975" width="12.85546875" style="1" bestFit="1" customWidth="1"/>
    <col min="3976" max="3976" width="10" style="1"/>
    <col min="3977" max="3977" width="21.7109375" style="1" customWidth="1"/>
    <col min="3978" max="4191" width="10" style="1"/>
    <col min="4192" max="4192" width="13.140625" style="1" customWidth="1"/>
    <col min="4193" max="4193" width="2.28515625" style="1" customWidth="1"/>
    <col min="4194" max="4195" width="10.85546875" style="1" bestFit="1" customWidth="1"/>
    <col min="4196" max="4196" width="10.85546875" style="1" customWidth="1"/>
    <col min="4197" max="4197" width="3" style="1" customWidth="1"/>
    <col min="4198" max="4200" width="9.85546875" style="1" customWidth="1"/>
    <col min="4201" max="4201" width="3" style="1" customWidth="1"/>
    <col min="4202" max="4203" width="10.85546875" style="1" bestFit="1" customWidth="1"/>
    <col min="4204" max="4204" width="11" style="1" customWidth="1"/>
    <col min="4205" max="4205" width="3" style="1" customWidth="1"/>
    <col min="4206" max="4208" width="9.85546875" style="1" customWidth="1"/>
    <col min="4209" max="4209" width="3" style="1" customWidth="1"/>
    <col min="4210" max="4212" width="9.85546875" style="1" customWidth="1"/>
    <col min="4213" max="4213" width="3" style="1" customWidth="1"/>
    <col min="4214" max="4216" width="9.85546875" style="1" customWidth="1"/>
    <col min="4217" max="4217" width="3" style="1" customWidth="1"/>
    <col min="4218" max="4220" width="9.85546875" style="1" customWidth="1"/>
    <col min="4221" max="4221" width="3" style="1" customWidth="1"/>
    <col min="4222" max="4224" width="10.5703125" style="1" customWidth="1"/>
    <col min="4225" max="4225" width="3" style="1" customWidth="1"/>
    <col min="4226" max="4226" width="21.85546875" style="1" customWidth="1"/>
    <col min="4227" max="4227" width="12.7109375" style="1" customWidth="1"/>
    <col min="4228" max="4228" width="11.5703125" style="1" bestFit="1" customWidth="1"/>
    <col min="4229" max="4229" width="50.42578125" style="1" bestFit="1" customWidth="1"/>
    <col min="4230" max="4231" width="12.85546875" style="1" bestFit="1" customWidth="1"/>
    <col min="4232" max="4232" width="10" style="1"/>
    <col min="4233" max="4233" width="21.7109375" style="1" customWidth="1"/>
    <col min="4234" max="4447" width="10" style="1"/>
    <col min="4448" max="4448" width="13.140625" style="1" customWidth="1"/>
    <col min="4449" max="4449" width="2.28515625" style="1" customWidth="1"/>
    <col min="4450" max="4451" width="10.85546875" style="1" bestFit="1" customWidth="1"/>
    <col min="4452" max="4452" width="10.85546875" style="1" customWidth="1"/>
    <col min="4453" max="4453" width="3" style="1" customWidth="1"/>
    <col min="4454" max="4456" width="9.85546875" style="1" customWidth="1"/>
    <col min="4457" max="4457" width="3" style="1" customWidth="1"/>
    <col min="4458" max="4459" width="10.85546875" style="1" bestFit="1" customWidth="1"/>
    <col min="4460" max="4460" width="11" style="1" customWidth="1"/>
    <col min="4461" max="4461" width="3" style="1" customWidth="1"/>
    <col min="4462" max="4464" width="9.85546875" style="1" customWidth="1"/>
    <col min="4465" max="4465" width="3" style="1" customWidth="1"/>
    <col min="4466" max="4468" width="9.85546875" style="1" customWidth="1"/>
    <col min="4469" max="4469" width="3" style="1" customWidth="1"/>
    <col min="4470" max="4472" width="9.85546875" style="1" customWidth="1"/>
    <col min="4473" max="4473" width="3" style="1" customWidth="1"/>
    <col min="4474" max="4476" width="9.85546875" style="1" customWidth="1"/>
    <col min="4477" max="4477" width="3" style="1" customWidth="1"/>
    <col min="4478" max="4480" width="10.5703125" style="1" customWidth="1"/>
    <col min="4481" max="4481" width="3" style="1" customWidth="1"/>
    <col min="4482" max="4482" width="21.85546875" style="1" customWidth="1"/>
    <col min="4483" max="4483" width="12.7109375" style="1" customWidth="1"/>
    <col min="4484" max="4484" width="11.5703125" style="1" bestFit="1" customWidth="1"/>
    <col min="4485" max="4485" width="50.42578125" style="1" bestFit="1" customWidth="1"/>
    <col min="4486" max="4487" width="12.85546875" style="1" bestFit="1" customWidth="1"/>
    <col min="4488" max="4488" width="10" style="1"/>
    <col min="4489" max="4489" width="21.7109375" style="1" customWidth="1"/>
    <col min="4490" max="4703" width="10" style="1"/>
    <col min="4704" max="4704" width="13.140625" style="1" customWidth="1"/>
    <col min="4705" max="4705" width="2.28515625" style="1" customWidth="1"/>
    <col min="4706" max="4707" width="10.85546875" style="1" bestFit="1" customWidth="1"/>
    <col min="4708" max="4708" width="10.85546875" style="1" customWidth="1"/>
    <col min="4709" max="4709" width="3" style="1" customWidth="1"/>
    <col min="4710" max="4712" width="9.85546875" style="1" customWidth="1"/>
    <col min="4713" max="4713" width="3" style="1" customWidth="1"/>
    <col min="4714" max="4715" width="10.85546875" style="1" bestFit="1" customWidth="1"/>
    <col min="4716" max="4716" width="11" style="1" customWidth="1"/>
    <col min="4717" max="4717" width="3" style="1" customWidth="1"/>
    <col min="4718" max="4720" width="9.85546875" style="1" customWidth="1"/>
    <col min="4721" max="4721" width="3" style="1" customWidth="1"/>
    <col min="4722" max="4724" width="9.85546875" style="1" customWidth="1"/>
    <col min="4725" max="4725" width="3" style="1" customWidth="1"/>
    <col min="4726" max="4728" width="9.85546875" style="1" customWidth="1"/>
    <col min="4729" max="4729" width="3" style="1" customWidth="1"/>
    <col min="4730" max="4732" width="9.85546875" style="1" customWidth="1"/>
    <col min="4733" max="4733" width="3" style="1" customWidth="1"/>
    <col min="4734" max="4736" width="10.5703125" style="1" customWidth="1"/>
    <col min="4737" max="4737" width="3" style="1" customWidth="1"/>
    <col min="4738" max="4738" width="21.85546875" style="1" customWidth="1"/>
    <col min="4739" max="4739" width="12.7109375" style="1" customWidth="1"/>
    <col min="4740" max="4740" width="11.5703125" style="1" bestFit="1" customWidth="1"/>
    <col min="4741" max="4741" width="50.42578125" style="1" bestFit="1" customWidth="1"/>
    <col min="4742" max="4743" width="12.85546875" style="1" bestFit="1" customWidth="1"/>
    <col min="4744" max="4744" width="10" style="1"/>
    <col min="4745" max="4745" width="21.7109375" style="1" customWidth="1"/>
    <col min="4746" max="4959" width="10" style="1"/>
    <col min="4960" max="4960" width="13.140625" style="1" customWidth="1"/>
    <col min="4961" max="4961" width="2.28515625" style="1" customWidth="1"/>
    <col min="4962" max="4963" width="10.85546875" style="1" bestFit="1" customWidth="1"/>
    <col min="4964" max="4964" width="10.85546875" style="1" customWidth="1"/>
    <col min="4965" max="4965" width="3" style="1" customWidth="1"/>
    <col min="4966" max="4968" width="9.85546875" style="1" customWidth="1"/>
    <col min="4969" max="4969" width="3" style="1" customWidth="1"/>
    <col min="4970" max="4971" width="10.85546875" style="1" bestFit="1" customWidth="1"/>
    <col min="4972" max="4972" width="11" style="1" customWidth="1"/>
    <col min="4973" max="4973" width="3" style="1" customWidth="1"/>
    <col min="4974" max="4976" width="9.85546875" style="1" customWidth="1"/>
    <col min="4977" max="4977" width="3" style="1" customWidth="1"/>
    <col min="4978" max="4980" width="9.85546875" style="1" customWidth="1"/>
    <col min="4981" max="4981" width="3" style="1" customWidth="1"/>
    <col min="4982" max="4984" width="9.85546875" style="1" customWidth="1"/>
    <col min="4985" max="4985" width="3" style="1" customWidth="1"/>
    <col min="4986" max="4988" width="9.85546875" style="1" customWidth="1"/>
    <col min="4989" max="4989" width="3" style="1" customWidth="1"/>
    <col min="4990" max="4992" width="10.5703125" style="1" customWidth="1"/>
    <col min="4993" max="4993" width="3" style="1" customWidth="1"/>
    <col min="4994" max="4994" width="21.85546875" style="1" customWidth="1"/>
    <col min="4995" max="4995" width="12.7109375" style="1" customWidth="1"/>
    <col min="4996" max="4996" width="11.5703125" style="1" bestFit="1" customWidth="1"/>
    <col min="4997" max="4997" width="50.42578125" style="1" bestFit="1" customWidth="1"/>
    <col min="4998" max="4999" width="12.85546875" style="1" bestFit="1" customWidth="1"/>
    <col min="5000" max="5000" width="10" style="1"/>
    <col min="5001" max="5001" width="21.7109375" style="1" customWidth="1"/>
    <col min="5002" max="5215" width="10" style="1"/>
    <col min="5216" max="5216" width="13.140625" style="1" customWidth="1"/>
    <col min="5217" max="5217" width="2.28515625" style="1" customWidth="1"/>
    <col min="5218" max="5219" width="10.85546875" style="1" bestFit="1" customWidth="1"/>
    <col min="5220" max="5220" width="10.85546875" style="1" customWidth="1"/>
    <col min="5221" max="5221" width="3" style="1" customWidth="1"/>
    <col min="5222" max="5224" width="9.85546875" style="1" customWidth="1"/>
    <col min="5225" max="5225" width="3" style="1" customWidth="1"/>
    <col min="5226" max="5227" width="10.85546875" style="1" bestFit="1" customWidth="1"/>
    <col min="5228" max="5228" width="11" style="1" customWidth="1"/>
    <col min="5229" max="5229" width="3" style="1" customWidth="1"/>
    <col min="5230" max="5232" width="9.85546875" style="1" customWidth="1"/>
    <col min="5233" max="5233" width="3" style="1" customWidth="1"/>
    <col min="5234" max="5236" width="9.85546875" style="1" customWidth="1"/>
    <col min="5237" max="5237" width="3" style="1" customWidth="1"/>
    <col min="5238" max="5240" width="9.85546875" style="1" customWidth="1"/>
    <col min="5241" max="5241" width="3" style="1" customWidth="1"/>
    <col min="5242" max="5244" width="9.85546875" style="1" customWidth="1"/>
    <col min="5245" max="5245" width="3" style="1" customWidth="1"/>
    <col min="5246" max="5248" width="10.5703125" style="1" customWidth="1"/>
    <col min="5249" max="5249" width="3" style="1" customWidth="1"/>
    <col min="5250" max="5250" width="21.85546875" style="1" customWidth="1"/>
    <col min="5251" max="5251" width="12.7109375" style="1" customWidth="1"/>
    <col min="5252" max="5252" width="11.5703125" style="1" bestFit="1" customWidth="1"/>
    <col min="5253" max="5253" width="50.42578125" style="1" bestFit="1" customWidth="1"/>
    <col min="5254" max="5255" width="12.85546875" style="1" bestFit="1" customWidth="1"/>
    <col min="5256" max="5256" width="10" style="1"/>
    <col min="5257" max="5257" width="21.7109375" style="1" customWidth="1"/>
    <col min="5258" max="5471" width="10" style="1"/>
    <col min="5472" max="5472" width="13.140625" style="1" customWidth="1"/>
    <col min="5473" max="5473" width="2.28515625" style="1" customWidth="1"/>
    <col min="5474" max="5475" width="10.85546875" style="1" bestFit="1" customWidth="1"/>
    <col min="5476" max="5476" width="10.85546875" style="1" customWidth="1"/>
    <col min="5477" max="5477" width="3" style="1" customWidth="1"/>
    <col min="5478" max="5480" width="9.85546875" style="1" customWidth="1"/>
    <col min="5481" max="5481" width="3" style="1" customWidth="1"/>
    <col min="5482" max="5483" width="10.85546875" style="1" bestFit="1" customWidth="1"/>
    <col min="5484" max="5484" width="11" style="1" customWidth="1"/>
    <col min="5485" max="5485" width="3" style="1" customWidth="1"/>
    <col min="5486" max="5488" width="9.85546875" style="1" customWidth="1"/>
    <col min="5489" max="5489" width="3" style="1" customWidth="1"/>
    <col min="5490" max="5492" width="9.85546875" style="1" customWidth="1"/>
    <col min="5493" max="5493" width="3" style="1" customWidth="1"/>
    <col min="5494" max="5496" width="9.85546875" style="1" customWidth="1"/>
    <col min="5497" max="5497" width="3" style="1" customWidth="1"/>
    <col min="5498" max="5500" width="9.85546875" style="1" customWidth="1"/>
    <col min="5501" max="5501" width="3" style="1" customWidth="1"/>
    <col min="5502" max="5504" width="10.5703125" style="1" customWidth="1"/>
    <col min="5505" max="5505" width="3" style="1" customWidth="1"/>
    <col min="5506" max="5506" width="21.85546875" style="1" customWidth="1"/>
    <col min="5507" max="5507" width="12.7109375" style="1" customWidth="1"/>
    <col min="5508" max="5508" width="11.5703125" style="1" bestFit="1" customWidth="1"/>
    <col min="5509" max="5509" width="50.42578125" style="1" bestFit="1" customWidth="1"/>
    <col min="5510" max="5511" width="12.85546875" style="1" bestFit="1" customWidth="1"/>
    <col min="5512" max="5512" width="10" style="1"/>
    <col min="5513" max="5513" width="21.7109375" style="1" customWidth="1"/>
    <col min="5514" max="5727" width="10" style="1"/>
    <col min="5728" max="5728" width="13.140625" style="1" customWidth="1"/>
    <col min="5729" max="5729" width="2.28515625" style="1" customWidth="1"/>
    <col min="5730" max="5731" width="10.85546875" style="1" bestFit="1" customWidth="1"/>
    <col min="5732" max="5732" width="10.85546875" style="1" customWidth="1"/>
    <col min="5733" max="5733" width="3" style="1" customWidth="1"/>
    <col min="5734" max="5736" width="9.85546875" style="1" customWidth="1"/>
    <col min="5737" max="5737" width="3" style="1" customWidth="1"/>
    <col min="5738" max="5739" width="10.85546875" style="1" bestFit="1" customWidth="1"/>
    <col min="5740" max="5740" width="11" style="1" customWidth="1"/>
    <col min="5741" max="5741" width="3" style="1" customWidth="1"/>
    <col min="5742" max="5744" width="9.85546875" style="1" customWidth="1"/>
    <col min="5745" max="5745" width="3" style="1" customWidth="1"/>
    <col min="5746" max="5748" width="9.85546875" style="1" customWidth="1"/>
    <col min="5749" max="5749" width="3" style="1" customWidth="1"/>
    <col min="5750" max="5752" width="9.85546875" style="1" customWidth="1"/>
    <col min="5753" max="5753" width="3" style="1" customWidth="1"/>
    <col min="5754" max="5756" width="9.85546875" style="1" customWidth="1"/>
    <col min="5757" max="5757" width="3" style="1" customWidth="1"/>
    <col min="5758" max="5760" width="10.5703125" style="1" customWidth="1"/>
    <col min="5761" max="5761" width="3" style="1" customWidth="1"/>
    <col min="5762" max="5762" width="21.85546875" style="1" customWidth="1"/>
    <col min="5763" max="5763" width="12.7109375" style="1" customWidth="1"/>
    <col min="5764" max="5764" width="11.5703125" style="1" bestFit="1" customWidth="1"/>
    <col min="5765" max="5765" width="50.42578125" style="1" bestFit="1" customWidth="1"/>
    <col min="5766" max="5767" width="12.85546875" style="1" bestFit="1" customWidth="1"/>
    <col min="5768" max="5768" width="10" style="1"/>
    <col min="5769" max="5769" width="21.7109375" style="1" customWidth="1"/>
    <col min="5770" max="5983" width="10" style="1"/>
    <col min="5984" max="5984" width="13.140625" style="1" customWidth="1"/>
    <col min="5985" max="5985" width="2.28515625" style="1" customWidth="1"/>
    <col min="5986" max="5987" width="10.85546875" style="1" bestFit="1" customWidth="1"/>
    <col min="5988" max="5988" width="10.85546875" style="1" customWidth="1"/>
    <col min="5989" max="5989" width="3" style="1" customWidth="1"/>
    <col min="5990" max="5992" width="9.85546875" style="1" customWidth="1"/>
    <col min="5993" max="5993" width="3" style="1" customWidth="1"/>
    <col min="5994" max="5995" width="10.85546875" style="1" bestFit="1" customWidth="1"/>
    <col min="5996" max="5996" width="11" style="1" customWidth="1"/>
    <col min="5997" max="5997" width="3" style="1" customWidth="1"/>
    <col min="5998" max="6000" width="9.85546875" style="1" customWidth="1"/>
    <col min="6001" max="6001" width="3" style="1" customWidth="1"/>
    <col min="6002" max="6004" width="9.85546875" style="1" customWidth="1"/>
    <col min="6005" max="6005" width="3" style="1" customWidth="1"/>
    <col min="6006" max="6008" width="9.85546875" style="1" customWidth="1"/>
    <col min="6009" max="6009" width="3" style="1" customWidth="1"/>
    <col min="6010" max="6012" width="9.85546875" style="1" customWidth="1"/>
    <col min="6013" max="6013" width="3" style="1" customWidth="1"/>
    <col min="6014" max="6016" width="10.5703125" style="1" customWidth="1"/>
    <col min="6017" max="6017" width="3" style="1" customWidth="1"/>
    <col min="6018" max="6018" width="21.85546875" style="1" customWidth="1"/>
    <col min="6019" max="6019" width="12.7109375" style="1" customWidth="1"/>
    <col min="6020" max="6020" width="11.5703125" style="1" bestFit="1" customWidth="1"/>
    <col min="6021" max="6021" width="50.42578125" style="1" bestFit="1" customWidth="1"/>
    <col min="6022" max="6023" width="12.85546875" style="1" bestFit="1" customWidth="1"/>
    <col min="6024" max="6024" width="10" style="1"/>
    <col min="6025" max="6025" width="21.7109375" style="1" customWidth="1"/>
    <col min="6026" max="6239" width="10" style="1"/>
    <col min="6240" max="6240" width="13.140625" style="1" customWidth="1"/>
    <col min="6241" max="6241" width="2.28515625" style="1" customWidth="1"/>
    <col min="6242" max="6243" width="10.85546875" style="1" bestFit="1" customWidth="1"/>
    <col min="6244" max="6244" width="10.85546875" style="1" customWidth="1"/>
    <col min="6245" max="6245" width="3" style="1" customWidth="1"/>
    <col min="6246" max="6248" width="9.85546875" style="1" customWidth="1"/>
    <col min="6249" max="6249" width="3" style="1" customWidth="1"/>
    <col min="6250" max="6251" width="10.85546875" style="1" bestFit="1" customWidth="1"/>
    <col min="6252" max="6252" width="11" style="1" customWidth="1"/>
    <col min="6253" max="6253" width="3" style="1" customWidth="1"/>
    <col min="6254" max="6256" width="9.85546875" style="1" customWidth="1"/>
    <col min="6257" max="6257" width="3" style="1" customWidth="1"/>
    <col min="6258" max="6260" width="9.85546875" style="1" customWidth="1"/>
    <col min="6261" max="6261" width="3" style="1" customWidth="1"/>
    <col min="6262" max="6264" width="9.85546875" style="1" customWidth="1"/>
    <col min="6265" max="6265" width="3" style="1" customWidth="1"/>
    <col min="6266" max="6268" width="9.85546875" style="1" customWidth="1"/>
    <col min="6269" max="6269" width="3" style="1" customWidth="1"/>
    <col min="6270" max="6272" width="10.5703125" style="1" customWidth="1"/>
    <col min="6273" max="6273" width="3" style="1" customWidth="1"/>
    <col min="6274" max="6274" width="21.85546875" style="1" customWidth="1"/>
    <col min="6275" max="6275" width="12.7109375" style="1" customWidth="1"/>
    <col min="6276" max="6276" width="11.5703125" style="1" bestFit="1" customWidth="1"/>
    <col min="6277" max="6277" width="50.42578125" style="1" bestFit="1" customWidth="1"/>
    <col min="6278" max="6279" width="12.85546875" style="1" bestFit="1" customWidth="1"/>
    <col min="6280" max="6280" width="10" style="1"/>
    <col min="6281" max="6281" width="21.7109375" style="1" customWidth="1"/>
    <col min="6282" max="6495" width="10" style="1"/>
    <col min="6496" max="6496" width="13.140625" style="1" customWidth="1"/>
    <col min="6497" max="6497" width="2.28515625" style="1" customWidth="1"/>
    <col min="6498" max="6499" width="10.85546875" style="1" bestFit="1" customWidth="1"/>
    <col min="6500" max="6500" width="10.85546875" style="1" customWidth="1"/>
    <col min="6501" max="6501" width="3" style="1" customWidth="1"/>
    <col min="6502" max="6504" width="9.85546875" style="1" customWidth="1"/>
    <col min="6505" max="6505" width="3" style="1" customWidth="1"/>
    <col min="6506" max="6507" width="10.85546875" style="1" bestFit="1" customWidth="1"/>
    <col min="6508" max="6508" width="11" style="1" customWidth="1"/>
    <col min="6509" max="6509" width="3" style="1" customWidth="1"/>
    <col min="6510" max="6512" width="9.85546875" style="1" customWidth="1"/>
    <col min="6513" max="6513" width="3" style="1" customWidth="1"/>
    <col min="6514" max="6516" width="9.85546875" style="1" customWidth="1"/>
    <col min="6517" max="6517" width="3" style="1" customWidth="1"/>
    <col min="6518" max="6520" width="9.85546875" style="1" customWidth="1"/>
    <col min="6521" max="6521" width="3" style="1" customWidth="1"/>
    <col min="6522" max="6524" width="9.85546875" style="1" customWidth="1"/>
    <col min="6525" max="6525" width="3" style="1" customWidth="1"/>
    <col min="6526" max="6528" width="10.5703125" style="1" customWidth="1"/>
    <col min="6529" max="6529" width="3" style="1" customWidth="1"/>
    <col min="6530" max="6530" width="21.85546875" style="1" customWidth="1"/>
    <col min="6531" max="6531" width="12.7109375" style="1" customWidth="1"/>
    <col min="6532" max="6532" width="11.5703125" style="1" bestFit="1" customWidth="1"/>
    <col min="6533" max="6533" width="50.42578125" style="1" bestFit="1" customWidth="1"/>
    <col min="6534" max="6535" width="12.85546875" style="1" bestFit="1" customWidth="1"/>
    <col min="6536" max="6536" width="10" style="1"/>
    <col min="6537" max="6537" width="21.7109375" style="1" customWidth="1"/>
    <col min="6538" max="6751" width="10" style="1"/>
    <col min="6752" max="6752" width="13.140625" style="1" customWidth="1"/>
    <col min="6753" max="6753" width="2.28515625" style="1" customWidth="1"/>
    <col min="6754" max="6755" width="10.85546875" style="1" bestFit="1" customWidth="1"/>
    <col min="6756" max="6756" width="10.85546875" style="1" customWidth="1"/>
    <col min="6757" max="6757" width="3" style="1" customWidth="1"/>
    <col min="6758" max="6760" width="9.85546875" style="1" customWidth="1"/>
    <col min="6761" max="6761" width="3" style="1" customWidth="1"/>
    <col min="6762" max="6763" width="10.85546875" style="1" bestFit="1" customWidth="1"/>
    <col min="6764" max="6764" width="11" style="1" customWidth="1"/>
    <col min="6765" max="6765" width="3" style="1" customWidth="1"/>
    <col min="6766" max="6768" width="9.85546875" style="1" customWidth="1"/>
    <col min="6769" max="6769" width="3" style="1" customWidth="1"/>
    <col min="6770" max="6772" width="9.85546875" style="1" customWidth="1"/>
    <col min="6773" max="6773" width="3" style="1" customWidth="1"/>
    <col min="6774" max="6776" width="9.85546875" style="1" customWidth="1"/>
    <col min="6777" max="6777" width="3" style="1" customWidth="1"/>
    <col min="6778" max="6780" width="9.85546875" style="1" customWidth="1"/>
    <col min="6781" max="6781" width="3" style="1" customWidth="1"/>
    <col min="6782" max="6784" width="10.5703125" style="1" customWidth="1"/>
    <col min="6785" max="6785" width="3" style="1" customWidth="1"/>
    <col min="6786" max="6786" width="21.85546875" style="1" customWidth="1"/>
    <col min="6787" max="6787" width="12.7109375" style="1" customWidth="1"/>
    <col min="6788" max="6788" width="11.5703125" style="1" bestFit="1" customWidth="1"/>
    <col min="6789" max="6789" width="50.42578125" style="1" bestFit="1" customWidth="1"/>
    <col min="6790" max="6791" width="12.85546875" style="1" bestFit="1" customWidth="1"/>
    <col min="6792" max="6792" width="10" style="1"/>
    <col min="6793" max="6793" width="21.7109375" style="1" customWidth="1"/>
    <col min="6794" max="7007" width="10" style="1"/>
    <col min="7008" max="7008" width="13.140625" style="1" customWidth="1"/>
    <col min="7009" max="7009" width="2.28515625" style="1" customWidth="1"/>
    <col min="7010" max="7011" width="10.85546875" style="1" bestFit="1" customWidth="1"/>
    <col min="7012" max="7012" width="10.85546875" style="1" customWidth="1"/>
    <col min="7013" max="7013" width="3" style="1" customWidth="1"/>
    <col min="7014" max="7016" width="9.85546875" style="1" customWidth="1"/>
    <col min="7017" max="7017" width="3" style="1" customWidth="1"/>
    <col min="7018" max="7019" width="10.85546875" style="1" bestFit="1" customWidth="1"/>
    <col min="7020" max="7020" width="11" style="1" customWidth="1"/>
    <col min="7021" max="7021" width="3" style="1" customWidth="1"/>
    <col min="7022" max="7024" width="9.85546875" style="1" customWidth="1"/>
    <col min="7025" max="7025" width="3" style="1" customWidth="1"/>
    <col min="7026" max="7028" width="9.85546875" style="1" customWidth="1"/>
    <col min="7029" max="7029" width="3" style="1" customWidth="1"/>
    <col min="7030" max="7032" width="9.85546875" style="1" customWidth="1"/>
    <col min="7033" max="7033" width="3" style="1" customWidth="1"/>
    <col min="7034" max="7036" width="9.85546875" style="1" customWidth="1"/>
    <col min="7037" max="7037" width="3" style="1" customWidth="1"/>
    <col min="7038" max="7040" width="10.5703125" style="1" customWidth="1"/>
    <col min="7041" max="7041" width="3" style="1" customWidth="1"/>
    <col min="7042" max="7042" width="21.85546875" style="1" customWidth="1"/>
    <col min="7043" max="7043" width="12.7109375" style="1" customWidth="1"/>
    <col min="7044" max="7044" width="11.5703125" style="1" bestFit="1" customWidth="1"/>
    <col min="7045" max="7045" width="50.42578125" style="1" bestFit="1" customWidth="1"/>
    <col min="7046" max="7047" width="12.85546875" style="1" bestFit="1" customWidth="1"/>
    <col min="7048" max="7048" width="10" style="1"/>
    <col min="7049" max="7049" width="21.7109375" style="1" customWidth="1"/>
    <col min="7050" max="7263" width="10" style="1"/>
    <col min="7264" max="7264" width="13.140625" style="1" customWidth="1"/>
    <col min="7265" max="7265" width="2.28515625" style="1" customWidth="1"/>
    <col min="7266" max="7267" width="10.85546875" style="1" bestFit="1" customWidth="1"/>
    <col min="7268" max="7268" width="10.85546875" style="1" customWidth="1"/>
    <col min="7269" max="7269" width="3" style="1" customWidth="1"/>
    <col min="7270" max="7272" width="9.85546875" style="1" customWidth="1"/>
    <col min="7273" max="7273" width="3" style="1" customWidth="1"/>
    <col min="7274" max="7275" width="10.85546875" style="1" bestFit="1" customWidth="1"/>
    <col min="7276" max="7276" width="11" style="1" customWidth="1"/>
    <col min="7277" max="7277" width="3" style="1" customWidth="1"/>
    <col min="7278" max="7280" width="9.85546875" style="1" customWidth="1"/>
    <col min="7281" max="7281" width="3" style="1" customWidth="1"/>
    <col min="7282" max="7284" width="9.85546875" style="1" customWidth="1"/>
    <col min="7285" max="7285" width="3" style="1" customWidth="1"/>
    <col min="7286" max="7288" width="9.85546875" style="1" customWidth="1"/>
    <col min="7289" max="7289" width="3" style="1" customWidth="1"/>
    <col min="7290" max="7292" width="9.85546875" style="1" customWidth="1"/>
    <col min="7293" max="7293" width="3" style="1" customWidth="1"/>
    <col min="7294" max="7296" width="10.5703125" style="1" customWidth="1"/>
    <col min="7297" max="7297" width="3" style="1" customWidth="1"/>
    <col min="7298" max="7298" width="21.85546875" style="1" customWidth="1"/>
    <col min="7299" max="7299" width="12.7109375" style="1" customWidth="1"/>
    <col min="7300" max="7300" width="11.5703125" style="1" bestFit="1" customWidth="1"/>
    <col min="7301" max="7301" width="50.42578125" style="1" bestFit="1" customWidth="1"/>
    <col min="7302" max="7303" width="12.85546875" style="1" bestFit="1" customWidth="1"/>
    <col min="7304" max="7304" width="10" style="1"/>
    <col min="7305" max="7305" width="21.7109375" style="1" customWidth="1"/>
    <col min="7306" max="7519" width="10" style="1"/>
    <col min="7520" max="7520" width="13.140625" style="1" customWidth="1"/>
    <col min="7521" max="7521" width="2.28515625" style="1" customWidth="1"/>
    <col min="7522" max="7523" width="10.85546875" style="1" bestFit="1" customWidth="1"/>
    <col min="7524" max="7524" width="10.85546875" style="1" customWidth="1"/>
    <col min="7525" max="7525" width="3" style="1" customWidth="1"/>
    <col min="7526" max="7528" width="9.85546875" style="1" customWidth="1"/>
    <col min="7529" max="7529" width="3" style="1" customWidth="1"/>
    <col min="7530" max="7531" width="10.85546875" style="1" bestFit="1" customWidth="1"/>
    <col min="7532" max="7532" width="11" style="1" customWidth="1"/>
    <col min="7533" max="7533" width="3" style="1" customWidth="1"/>
    <col min="7534" max="7536" width="9.85546875" style="1" customWidth="1"/>
    <col min="7537" max="7537" width="3" style="1" customWidth="1"/>
    <col min="7538" max="7540" width="9.85546875" style="1" customWidth="1"/>
    <col min="7541" max="7541" width="3" style="1" customWidth="1"/>
    <col min="7542" max="7544" width="9.85546875" style="1" customWidth="1"/>
    <col min="7545" max="7545" width="3" style="1" customWidth="1"/>
    <col min="7546" max="7548" width="9.85546875" style="1" customWidth="1"/>
    <col min="7549" max="7549" width="3" style="1" customWidth="1"/>
    <col min="7550" max="7552" width="10.5703125" style="1" customWidth="1"/>
    <col min="7553" max="7553" width="3" style="1" customWidth="1"/>
    <col min="7554" max="7554" width="21.85546875" style="1" customWidth="1"/>
    <col min="7555" max="7555" width="12.7109375" style="1" customWidth="1"/>
    <col min="7556" max="7556" width="11.5703125" style="1" bestFit="1" customWidth="1"/>
    <col min="7557" max="7557" width="50.42578125" style="1" bestFit="1" customWidth="1"/>
    <col min="7558" max="7559" width="12.85546875" style="1" bestFit="1" customWidth="1"/>
    <col min="7560" max="7560" width="10" style="1"/>
    <col min="7561" max="7561" width="21.7109375" style="1" customWidth="1"/>
    <col min="7562" max="7775" width="10" style="1"/>
    <col min="7776" max="7776" width="13.140625" style="1" customWidth="1"/>
    <col min="7777" max="7777" width="2.28515625" style="1" customWidth="1"/>
    <col min="7778" max="7779" width="10.85546875" style="1" bestFit="1" customWidth="1"/>
    <col min="7780" max="7780" width="10.85546875" style="1" customWidth="1"/>
    <col min="7781" max="7781" width="3" style="1" customWidth="1"/>
    <col min="7782" max="7784" width="9.85546875" style="1" customWidth="1"/>
    <col min="7785" max="7785" width="3" style="1" customWidth="1"/>
    <col min="7786" max="7787" width="10.85546875" style="1" bestFit="1" customWidth="1"/>
    <col min="7788" max="7788" width="11" style="1" customWidth="1"/>
    <col min="7789" max="7789" width="3" style="1" customWidth="1"/>
    <col min="7790" max="7792" width="9.85546875" style="1" customWidth="1"/>
    <col min="7793" max="7793" width="3" style="1" customWidth="1"/>
    <col min="7794" max="7796" width="9.85546875" style="1" customWidth="1"/>
    <col min="7797" max="7797" width="3" style="1" customWidth="1"/>
    <col min="7798" max="7800" width="9.85546875" style="1" customWidth="1"/>
    <col min="7801" max="7801" width="3" style="1" customWidth="1"/>
    <col min="7802" max="7804" width="9.85546875" style="1" customWidth="1"/>
    <col min="7805" max="7805" width="3" style="1" customWidth="1"/>
    <col min="7806" max="7808" width="10.5703125" style="1" customWidth="1"/>
    <col min="7809" max="7809" width="3" style="1" customWidth="1"/>
    <col min="7810" max="7810" width="21.85546875" style="1" customWidth="1"/>
    <col min="7811" max="7811" width="12.7109375" style="1" customWidth="1"/>
    <col min="7812" max="7812" width="11.5703125" style="1" bestFit="1" customWidth="1"/>
    <col min="7813" max="7813" width="50.42578125" style="1" bestFit="1" customWidth="1"/>
    <col min="7814" max="7815" width="12.85546875" style="1" bestFit="1" customWidth="1"/>
    <col min="7816" max="7816" width="10" style="1"/>
    <col min="7817" max="7817" width="21.7109375" style="1" customWidth="1"/>
    <col min="7818" max="8031" width="10" style="1"/>
    <col min="8032" max="8032" width="13.140625" style="1" customWidth="1"/>
    <col min="8033" max="8033" width="2.28515625" style="1" customWidth="1"/>
    <col min="8034" max="8035" width="10.85546875" style="1" bestFit="1" customWidth="1"/>
    <col min="8036" max="8036" width="10.85546875" style="1" customWidth="1"/>
    <col min="8037" max="8037" width="3" style="1" customWidth="1"/>
    <col min="8038" max="8040" width="9.85546875" style="1" customWidth="1"/>
    <col min="8041" max="8041" width="3" style="1" customWidth="1"/>
    <col min="8042" max="8043" width="10.85546875" style="1" bestFit="1" customWidth="1"/>
    <col min="8044" max="8044" width="11" style="1" customWidth="1"/>
    <col min="8045" max="8045" width="3" style="1" customWidth="1"/>
    <col min="8046" max="8048" width="9.85546875" style="1" customWidth="1"/>
    <col min="8049" max="8049" width="3" style="1" customWidth="1"/>
    <col min="8050" max="8052" width="9.85546875" style="1" customWidth="1"/>
    <col min="8053" max="8053" width="3" style="1" customWidth="1"/>
    <col min="8054" max="8056" width="9.85546875" style="1" customWidth="1"/>
    <col min="8057" max="8057" width="3" style="1" customWidth="1"/>
    <col min="8058" max="8060" width="9.85546875" style="1" customWidth="1"/>
    <col min="8061" max="8061" width="3" style="1" customWidth="1"/>
    <col min="8062" max="8064" width="10.5703125" style="1" customWidth="1"/>
    <col min="8065" max="8065" width="3" style="1" customWidth="1"/>
    <col min="8066" max="8066" width="21.85546875" style="1" customWidth="1"/>
    <col min="8067" max="8067" width="12.7109375" style="1" customWidth="1"/>
    <col min="8068" max="8068" width="11.5703125" style="1" bestFit="1" customWidth="1"/>
    <col min="8069" max="8069" width="50.42578125" style="1" bestFit="1" customWidth="1"/>
    <col min="8070" max="8071" width="12.85546875" style="1" bestFit="1" customWidth="1"/>
    <col min="8072" max="8072" width="10" style="1"/>
    <col min="8073" max="8073" width="21.7109375" style="1" customWidth="1"/>
    <col min="8074" max="8287" width="10" style="1"/>
    <col min="8288" max="8288" width="13.140625" style="1" customWidth="1"/>
    <col min="8289" max="8289" width="2.28515625" style="1" customWidth="1"/>
    <col min="8290" max="8291" width="10.85546875" style="1" bestFit="1" customWidth="1"/>
    <col min="8292" max="8292" width="10.85546875" style="1" customWidth="1"/>
    <col min="8293" max="8293" width="3" style="1" customWidth="1"/>
    <col min="8294" max="8296" width="9.85546875" style="1" customWidth="1"/>
    <col min="8297" max="8297" width="3" style="1" customWidth="1"/>
    <col min="8298" max="8299" width="10.85546875" style="1" bestFit="1" customWidth="1"/>
    <col min="8300" max="8300" width="11" style="1" customWidth="1"/>
    <col min="8301" max="8301" width="3" style="1" customWidth="1"/>
    <col min="8302" max="8304" width="9.85546875" style="1" customWidth="1"/>
    <col min="8305" max="8305" width="3" style="1" customWidth="1"/>
    <col min="8306" max="8308" width="9.85546875" style="1" customWidth="1"/>
    <col min="8309" max="8309" width="3" style="1" customWidth="1"/>
    <col min="8310" max="8312" width="9.85546875" style="1" customWidth="1"/>
    <col min="8313" max="8313" width="3" style="1" customWidth="1"/>
    <col min="8314" max="8316" width="9.85546875" style="1" customWidth="1"/>
    <col min="8317" max="8317" width="3" style="1" customWidth="1"/>
    <col min="8318" max="8320" width="10.5703125" style="1" customWidth="1"/>
    <col min="8321" max="8321" width="3" style="1" customWidth="1"/>
    <col min="8322" max="8322" width="21.85546875" style="1" customWidth="1"/>
    <col min="8323" max="8323" width="12.7109375" style="1" customWidth="1"/>
    <col min="8324" max="8324" width="11.5703125" style="1" bestFit="1" customWidth="1"/>
    <col min="8325" max="8325" width="50.42578125" style="1" bestFit="1" customWidth="1"/>
    <col min="8326" max="8327" width="12.85546875" style="1" bestFit="1" customWidth="1"/>
    <col min="8328" max="8328" width="10" style="1"/>
    <col min="8329" max="8329" width="21.7109375" style="1" customWidth="1"/>
    <col min="8330" max="8543" width="10" style="1"/>
    <col min="8544" max="8544" width="13.140625" style="1" customWidth="1"/>
    <col min="8545" max="8545" width="2.28515625" style="1" customWidth="1"/>
    <col min="8546" max="8547" width="10.85546875" style="1" bestFit="1" customWidth="1"/>
    <col min="8548" max="8548" width="10.85546875" style="1" customWidth="1"/>
    <col min="8549" max="8549" width="3" style="1" customWidth="1"/>
    <col min="8550" max="8552" width="9.85546875" style="1" customWidth="1"/>
    <col min="8553" max="8553" width="3" style="1" customWidth="1"/>
    <col min="8554" max="8555" width="10.85546875" style="1" bestFit="1" customWidth="1"/>
    <col min="8556" max="8556" width="11" style="1" customWidth="1"/>
    <col min="8557" max="8557" width="3" style="1" customWidth="1"/>
    <col min="8558" max="8560" width="9.85546875" style="1" customWidth="1"/>
    <col min="8561" max="8561" width="3" style="1" customWidth="1"/>
    <col min="8562" max="8564" width="9.85546875" style="1" customWidth="1"/>
    <col min="8565" max="8565" width="3" style="1" customWidth="1"/>
    <col min="8566" max="8568" width="9.85546875" style="1" customWidth="1"/>
    <col min="8569" max="8569" width="3" style="1" customWidth="1"/>
    <col min="8570" max="8572" width="9.85546875" style="1" customWidth="1"/>
    <col min="8573" max="8573" width="3" style="1" customWidth="1"/>
    <col min="8574" max="8576" width="10.5703125" style="1" customWidth="1"/>
    <col min="8577" max="8577" width="3" style="1" customWidth="1"/>
    <col min="8578" max="8578" width="21.85546875" style="1" customWidth="1"/>
    <col min="8579" max="8579" width="12.7109375" style="1" customWidth="1"/>
    <col min="8580" max="8580" width="11.5703125" style="1" bestFit="1" customWidth="1"/>
    <col min="8581" max="8581" width="50.42578125" style="1" bestFit="1" customWidth="1"/>
    <col min="8582" max="8583" width="12.85546875" style="1" bestFit="1" customWidth="1"/>
    <col min="8584" max="8584" width="10" style="1"/>
    <col min="8585" max="8585" width="21.7109375" style="1" customWidth="1"/>
    <col min="8586" max="8799" width="10" style="1"/>
    <col min="8800" max="8800" width="13.140625" style="1" customWidth="1"/>
    <col min="8801" max="8801" width="2.28515625" style="1" customWidth="1"/>
    <col min="8802" max="8803" width="10.85546875" style="1" bestFit="1" customWidth="1"/>
    <col min="8804" max="8804" width="10.85546875" style="1" customWidth="1"/>
    <col min="8805" max="8805" width="3" style="1" customWidth="1"/>
    <col min="8806" max="8808" width="9.85546875" style="1" customWidth="1"/>
    <col min="8809" max="8809" width="3" style="1" customWidth="1"/>
    <col min="8810" max="8811" width="10.85546875" style="1" bestFit="1" customWidth="1"/>
    <col min="8812" max="8812" width="11" style="1" customWidth="1"/>
    <col min="8813" max="8813" width="3" style="1" customWidth="1"/>
    <col min="8814" max="8816" width="9.85546875" style="1" customWidth="1"/>
    <col min="8817" max="8817" width="3" style="1" customWidth="1"/>
    <col min="8818" max="8820" width="9.85546875" style="1" customWidth="1"/>
    <col min="8821" max="8821" width="3" style="1" customWidth="1"/>
    <col min="8822" max="8824" width="9.85546875" style="1" customWidth="1"/>
    <col min="8825" max="8825" width="3" style="1" customWidth="1"/>
    <col min="8826" max="8828" width="9.85546875" style="1" customWidth="1"/>
    <col min="8829" max="8829" width="3" style="1" customWidth="1"/>
    <col min="8830" max="8832" width="10.5703125" style="1" customWidth="1"/>
    <col min="8833" max="8833" width="3" style="1" customWidth="1"/>
    <col min="8834" max="8834" width="21.85546875" style="1" customWidth="1"/>
    <col min="8835" max="8835" width="12.7109375" style="1" customWidth="1"/>
    <col min="8836" max="8836" width="11.5703125" style="1" bestFit="1" customWidth="1"/>
    <col min="8837" max="8837" width="50.42578125" style="1" bestFit="1" customWidth="1"/>
    <col min="8838" max="8839" width="12.85546875" style="1" bestFit="1" customWidth="1"/>
    <col min="8840" max="8840" width="10" style="1"/>
    <col min="8841" max="8841" width="21.7109375" style="1" customWidth="1"/>
    <col min="8842" max="9055" width="10" style="1"/>
    <col min="9056" max="9056" width="13.140625" style="1" customWidth="1"/>
    <col min="9057" max="9057" width="2.28515625" style="1" customWidth="1"/>
    <col min="9058" max="9059" width="10.85546875" style="1" bestFit="1" customWidth="1"/>
    <col min="9060" max="9060" width="10.85546875" style="1" customWidth="1"/>
    <col min="9061" max="9061" width="3" style="1" customWidth="1"/>
    <col min="9062" max="9064" width="9.85546875" style="1" customWidth="1"/>
    <col min="9065" max="9065" width="3" style="1" customWidth="1"/>
    <col min="9066" max="9067" width="10.85546875" style="1" bestFit="1" customWidth="1"/>
    <col min="9068" max="9068" width="11" style="1" customWidth="1"/>
    <col min="9069" max="9069" width="3" style="1" customWidth="1"/>
    <col min="9070" max="9072" width="9.85546875" style="1" customWidth="1"/>
    <col min="9073" max="9073" width="3" style="1" customWidth="1"/>
    <col min="9074" max="9076" width="9.85546875" style="1" customWidth="1"/>
    <col min="9077" max="9077" width="3" style="1" customWidth="1"/>
    <col min="9078" max="9080" width="9.85546875" style="1" customWidth="1"/>
    <col min="9081" max="9081" width="3" style="1" customWidth="1"/>
    <col min="9082" max="9084" width="9.85546875" style="1" customWidth="1"/>
    <col min="9085" max="9085" width="3" style="1" customWidth="1"/>
    <col min="9086" max="9088" width="10.5703125" style="1" customWidth="1"/>
    <col min="9089" max="9089" width="3" style="1" customWidth="1"/>
    <col min="9090" max="9090" width="21.85546875" style="1" customWidth="1"/>
    <col min="9091" max="9091" width="12.7109375" style="1" customWidth="1"/>
    <col min="9092" max="9092" width="11.5703125" style="1" bestFit="1" customWidth="1"/>
    <col min="9093" max="9093" width="50.42578125" style="1" bestFit="1" customWidth="1"/>
    <col min="9094" max="9095" width="12.85546875" style="1" bestFit="1" customWidth="1"/>
    <col min="9096" max="9096" width="10" style="1"/>
    <col min="9097" max="9097" width="21.7109375" style="1" customWidth="1"/>
    <col min="9098" max="9311" width="10" style="1"/>
    <col min="9312" max="9312" width="13.140625" style="1" customWidth="1"/>
    <col min="9313" max="9313" width="2.28515625" style="1" customWidth="1"/>
    <col min="9314" max="9315" width="10.85546875" style="1" bestFit="1" customWidth="1"/>
    <col min="9316" max="9316" width="10.85546875" style="1" customWidth="1"/>
    <col min="9317" max="9317" width="3" style="1" customWidth="1"/>
    <col min="9318" max="9320" width="9.85546875" style="1" customWidth="1"/>
    <col min="9321" max="9321" width="3" style="1" customWidth="1"/>
    <col min="9322" max="9323" width="10.85546875" style="1" bestFit="1" customWidth="1"/>
    <col min="9324" max="9324" width="11" style="1" customWidth="1"/>
    <col min="9325" max="9325" width="3" style="1" customWidth="1"/>
    <col min="9326" max="9328" width="9.85546875" style="1" customWidth="1"/>
    <col min="9329" max="9329" width="3" style="1" customWidth="1"/>
    <col min="9330" max="9332" width="9.85546875" style="1" customWidth="1"/>
    <col min="9333" max="9333" width="3" style="1" customWidth="1"/>
    <col min="9334" max="9336" width="9.85546875" style="1" customWidth="1"/>
    <col min="9337" max="9337" width="3" style="1" customWidth="1"/>
    <col min="9338" max="9340" width="9.85546875" style="1" customWidth="1"/>
    <col min="9341" max="9341" width="3" style="1" customWidth="1"/>
    <col min="9342" max="9344" width="10.5703125" style="1" customWidth="1"/>
    <col min="9345" max="9345" width="3" style="1" customWidth="1"/>
    <col min="9346" max="9346" width="21.85546875" style="1" customWidth="1"/>
    <col min="9347" max="9347" width="12.7109375" style="1" customWidth="1"/>
    <col min="9348" max="9348" width="11.5703125" style="1" bestFit="1" customWidth="1"/>
    <col min="9349" max="9349" width="50.42578125" style="1" bestFit="1" customWidth="1"/>
    <col min="9350" max="9351" width="12.85546875" style="1" bestFit="1" customWidth="1"/>
    <col min="9352" max="9352" width="10" style="1"/>
    <col min="9353" max="9353" width="21.7109375" style="1" customWidth="1"/>
    <col min="9354" max="9567" width="10" style="1"/>
    <col min="9568" max="9568" width="13.140625" style="1" customWidth="1"/>
    <col min="9569" max="9569" width="2.28515625" style="1" customWidth="1"/>
    <col min="9570" max="9571" width="10.85546875" style="1" bestFit="1" customWidth="1"/>
    <col min="9572" max="9572" width="10.85546875" style="1" customWidth="1"/>
    <col min="9573" max="9573" width="3" style="1" customWidth="1"/>
    <col min="9574" max="9576" width="9.85546875" style="1" customWidth="1"/>
    <col min="9577" max="9577" width="3" style="1" customWidth="1"/>
    <col min="9578" max="9579" width="10.85546875" style="1" bestFit="1" customWidth="1"/>
    <col min="9580" max="9580" width="11" style="1" customWidth="1"/>
    <col min="9581" max="9581" width="3" style="1" customWidth="1"/>
    <col min="9582" max="9584" width="9.85546875" style="1" customWidth="1"/>
    <col min="9585" max="9585" width="3" style="1" customWidth="1"/>
    <col min="9586" max="9588" width="9.85546875" style="1" customWidth="1"/>
    <col min="9589" max="9589" width="3" style="1" customWidth="1"/>
    <col min="9590" max="9592" width="9.85546875" style="1" customWidth="1"/>
    <col min="9593" max="9593" width="3" style="1" customWidth="1"/>
    <col min="9594" max="9596" width="9.85546875" style="1" customWidth="1"/>
    <col min="9597" max="9597" width="3" style="1" customWidth="1"/>
    <col min="9598" max="9600" width="10.5703125" style="1" customWidth="1"/>
    <col min="9601" max="9601" width="3" style="1" customWidth="1"/>
    <col min="9602" max="9602" width="21.85546875" style="1" customWidth="1"/>
    <col min="9603" max="9603" width="12.7109375" style="1" customWidth="1"/>
    <col min="9604" max="9604" width="11.5703125" style="1" bestFit="1" customWidth="1"/>
    <col min="9605" max="9605" width="50.42578125" style="1" bestFit="1" customWidth="1"/>
    <col min="9606" max="9607" width="12.85546875" style="1" bestFit="1" customWidth="1"/>
    <col min="9608" max="9608" width="10" style="1"/>
    <col min="9609" max="9609" width="21.7109375" style="1" customWidth="1"/>
    <col min="9610" max="9823" width="10" style="1"/>
    <col min="9824" max="9824" width="13.140625" style="1" customWidth="1"/>
    <col min="9825" max="9825" width="2.28515625" style="1" customWidth="1"/>
    <col min="9826" max="9827" width="10.85546875" style="1" bestFit="1" customWidth="1"/>
    <col min="9828" max="9828" width="10.85546875" style="1" customWidth="1"/>
    <col min="9829" max="9829" width="3" style="1" customWidth="1"/>
    <col min="9830" max="9832" width="9.85546875" style="1" customWidth="1"/>
    <col min="9833" max="9833" width="3" style="1" customWidth="1"/>
    <col min="9834" max="9835" width="10.85546875" style="1" bestFit="1" customWidth="1"/>
    <col min="9836" max="9836" width="11" style="1" customWidth="1"/>
    <col min="9837" max="9837" width="3" style="1" customWidth="1"/>
    <col min="9838" max="9840" width="9.85546875" style="1" customWidth="1"/>
    <col min="9841" max="9841" width="3" style="1" customWidth="1"/>
    <col min="9842" max="9844" width="9.85546875" style="1" customWidth="1"/>
    <col min="9845" max="9845" width="3" style="1" customWidth="1"/>
    <col min="9846" max="9848" width="9.85546875" style="1" customWidth="1"/>
    <col min="9849" max="9849" width="3" style="1" customWidth="1"/>
    <col min="9850" max="9852" width="9.85546875" style="1" customWidth="1"/>
    <col min="9853" max="9853" width="3" style="1" customWidth="1"/>
    <col min="9854" max="9856" width="10.5703125" style="1" customWidth="1"/>
    <col min="9857" max="9857" width="3" style="1" customWidth="1"/>
    <col min="9858" max="9858" width="21.85546875" style="1" customWidth="1"/>
    <col min="9859" max="9859" width="12.7109375" style="1" customWidth="1"/>
    <col min="9860" max="9860" width="11.5703125" style="1" bestFit="1" customWidth="1"/>
    <col min="9861" max="9861" width="50.42578125" style="1" bestFit="1" customWidth="1"/>
    <col min="9862" max="9863" width="12.85546875" style="1" bestFit="1" customWidth="1"/>
    <col min="9864" max="9864" width="10" style="1"/>
    <col min="9865" max="9865" width="21.7109375" style="1" customWidth="1"/>
    <col min="9866" max="10079" width="10" style="1"/>
    <col min="10080" max="10080" width="13.140625" style="1" customWidth="1"/>
    <col min="10081" max="10081" width="2.28515625" style="1" customWidth="1"/>
    <col min="10082" max="10083" width="10.85546875" style="1" bestFit="1" customWidth="1"/>
    <col min="10084" max="10084" width="10.85546875" style="1" customWidth="1"/>
    <col min="10085" max="10085" width="3" style="1" customWidth="1"/>
    <col min="10086" max="10088" width="9.85546875" style="1" customWidth="1"/>
    <col min="10089" max="10089" width="3" style="1" customWidth="1"/>
    <col min="10090" max="10091" width="10.85546875" style="1" bestFit="1" customWidth="1"/>
    <col min="10092" max="10092" width="11" style="1" customWidth="1"/>
    <col min="10093" max="10093" width="3" style="1" customWidth="1"/>
    <col min="10094" max="10096" width="9.85546875" style="1" customWidth="1"/>
    <col min="10097" max="10097" width="3" style="1" customWidth="1"/>
    <col min="10098" max="10100" width="9.85546875" style="1" customWidth="1"/>
    <col min="10101" max="10101" width="3" style="1" customWidth="1"/>
    <col min="10102" max="10104" width="9.85546875" style="1" customWidth="1"/>
    <col min="10105" max="10105" width="3" style="1" customWidth="1"/>
    <col min="10106" max="10108" width="9.85546875" style="1" customWidth="1"/>
    <col min="10109" max="10109" width="3" style="1" customWidth="1"/>
    <col min="10110" max="10112" width="10.5703125" style="1" customWidth="1"/>
    <col min="10113" max="10113" width="3" style="1" customWidth="1"/>
    <col min="10114" max="10114" width="21.85546875" style="1" customWidth="1"/>
    <col min="10115" max="10115" width="12.7109375" style="1" customWidth="1"/>
    <col min="10116" max="10116" width="11.5703125" style="1" bestFit="1" customWidth="1"/>
    <col min="10117" max="10117" width="50.42578125" style="1" bestFit="1" customWidth="1"/>
    <col min="10118" max="10119" width="12.85546875" style="1" bestFit="1" customWidth="1"/>
    <col min="10120" max="10120" width="10" style="1"/>
    <col min="10121" max="10121" width="21.7109375" style="1" customWidth="1"/>
    <col min="10122" max="10335" width="10" style="1"/>
    <col min="10336" max="10336" width="13.140625" style="1" customWidth="1"/>
    <col min="10337" max="10337" width="2.28515625" style="1" customWidth="1"/>
    <col min="10338" max="10339" width="10.85546875" style="1" bestFit="1" customWidth="1"/>
    <col min="10340" max="10340" width="10.85546875" style="1" customWidth="1"/>
    <col min="10341" max="10341" width="3" style="1" customWidth="1"/>
    <col min="10342" max="10344" width="9.85546875" style="1" customWidth="1"/>
    <col min="10345" max="10345" width="3" style="1" customWidth="1"/>
    <col min="10346" max="10347" width="10.85546875" style="1" bestFit="1" customWidth="1"/>
    <col min="10348" max="10348" width="11" style="1" customWidth="1"/>
    <col min="10349" max="10349" width="3" style="1" customWidth="1"/>
    <col min="10350" max="10352" width="9.85546875" style="1" customWidth="1"/>
    <col min="10353" max="10353" width="3" style="1" customWidth="1"/>
    <col min="10354" max="10356" width="9.85546875" style="1" customWidth="1"/>
    <col min="10357" max="10357" width="3" style="1" customWidth="1"/>
    <col min="10358" max="10360" width="9.85546875" style="1" customWidth="1"/>
    <col min="10361" max="10361" width="3" style="1" customWidth="1"/>
    <col min="10362" max="10364" width="9.85546875" style="1" customWidth="1"/>
    <col min="10365" max="10365" width="3" style="1" customWidth="1"/>
    <col min="10366" max="10368" width="10.5703125" style="1" customWidth="1"/>
    <col min="10369" max="10369" width="3" style="1" customWidth="1"/>
    <col min="10370" max="10370" width="21.85546875" style="1" customWidth="1"/>
    <col min="10371" max="10371" width="12.7109375" style="1" customWidth="1"/>
    <col min="10372" max="10372" width="11.5703125" style="1" bestFit="1" customWidth="1"/>
    <col min="10373" max="10373" width="50.42578125" style="1" bestFit="1" customWidth="1"/>
    <col min="10374" max="10375" width="12.85546875" style="1" bestFit="1" customWidth="1"/>
    <col min="10376" max="10376" width="10" style="1"/>
    <col min="10377" max="10377" width="21.7109375" style="1" customWidth="1"/>
    <col min="10378" max="10591" width="10" style="1"/>
    <col min="10592" max="10592" width="13.140625" style="1" customWidth="1"/>
    <col min="10593" max="10593" width="2.28515625" style="1" customWidth="1"/>
    <col min="10594" max="10595" width="10.85546875" style="1" bestFit="1" customWidth="1"/>
    <col min="10596" max="10596" width="10.85546875" style="1" customWidth="1"/>
    <col min="10597" max="10597" width="3" style="1" customWidth="1"/>
    <col min="10598" max="10600" width="9.85546875" style="1" customWidth="1"/>
    <col min="10601" max="10601" width="3" style="1" customWidth="1"/>
    <col min="10602" max="10603" width="10.85546875" style="1" bestFit="1" customWidth="1"/>
    <col min="10604" max="10604" width="11" style="1" customWidth="1"/>
    <col min="10605" max="10605" width="3" style="1" customWidth="1"/>
    <col min="10606" max="10608" width="9.85546875" style="1" customWidth="1"/>
    <col min="10609" max="10609" width="3" style="1" customWidth="1"/>
    <col min="10610" max="10612" width="9.85546875" style="1" customWidth="1"/>
    <col min="10613" max="10613" width="3" style="1" customWidth="1"/>
    <col min="10614" max="10616" width="9.85546875" style="1" customWidth="1"/>
    <col min="10617" max="10617" width="3" style="1" customWidth="1"/>
    <col min="10618" max="10620" width="9.85546875" style="1" customWidth="1"/>
    <col min="10621" max="10621" width="3" style="1" customWidth="1"/>
    <col min="10622" max="10624" width="10.5703125" style="1" customWidth="1"/>
    <col min="10625" max="10625" width="3" style="1" customWidth="1"/>
    <col min="10626" max="10626" width="21.85546875" style="1" customWidth="1"/>
    <col min="10627" max="10627" width="12.7109375" style="1" customWidth="1"/>
    <col min="10628" max="10628" width="11.5703125" style="1" bestFit="1" customWidth="1"/>
    <col min="10629" max="10629" width="50.42578125" style="1" bestFit="1" customWidth="1"/>
    <col min="10630" max="10631" width="12.85546875" style="1" bestFit="1" customWidth="1"/>
    <col min="10632" max="10632" width="10" style="1"/>
    <col min="10633" max="10633" width="21.7109375" style="1" customWidth="1"/>
    <col min="10634" max="10847" width="10" style="1"/>
    <col min="10848" max="10848" width="13.140625" style="1" customWidth="1"/>
    <col min="10849" max="10849" width="2.28515625" style="1" customWidth="1"/>
    <col min="10850" max="10851" width="10.85546875" style="1" bestFit="1" customWidth="1"/>
    <col min="10852" max="10852" width="10.85546875" style="1" customWidth="1"/>
    <col min="10853" max="10853" width="3" style="1" customWidth="1"/>
    <col min="10854" max="10856" width="9.85546875" style="1" customWidth="1"/>
    <col min="10857" max="10857" width="3" style="1" customWidth="1"/>
    <col min="10858" max="10859" width="10.85546875" style="1" bestFit="1" customWidth="1"/>
    <col min="10860" max="10860" width="11" style="1" customWidth="1"/>
    <col min="10861" max="10861" width="3" style="1" customWidth="1"/>
    <col min="10862" max="10864" width="9.85546875" style="1" customWidth="1"/>
    <col min="10865" max="10865" width="3" style="1" customWidth="1"/>
    <col min="10866" max="10868" width="9.85546875" style="1" customWidth="1"/>
    <col min="10869" max="10869" width="3" style="1" customWidth="1"/>
    <col min="10870" max="10872" width="9.85546875" style="1" customWidth="1"/>
    <col min="10873" max="10873" width="3" style="1" customWidth="1"/>
    <col min="10874" max="10876" width="9.85546875" style="1" customWidth="1"/>
    <col min="10877" max="10877" width="3" style="1" customWidth="1"/>
    <col min="10878" max="10880" width="10.5703125" style="1" customWidth="1"/>
    <col min="10881" max="10881" width="3" style="1" customWidth="1"/>
    <col min="10882" max="10882" width="21.85546875" style="1" customWidth="1"/>
    <col min="10883" max="10883" width="12.7109375" style="1" customWidth="1"/>
    <col min="10884" max="10884" width="11.5703125" style="1" bestFit="1" customWidth="1"/>
    <col min="10885" max="10885" width="50.42578125" style="1" bestFit="1" customWidth="1"/>
    <col min="10886" max="10887" width="12.85546875" style="1" bestFit="1" customWidth="1"/>
    <col min="10888" max="10888" width="10" style="1"/>
    <col min="10889" max="10889" width="21.7109375" style="1" customWidth="1"/>
    <col min="10890" max="11103" width="10" style="1"/>
    <col min="11104" max="11104" width="13.140625" style="1" customWidth="1"/>
    <col min="11105" max="11105" width="2.28515625" style="1" customWidth="1"/>
    <col min="11106" max="11107" width="10.85546875" style="1" bestFit="1" customWidth="1"/>
    <col min="11108" max="11108" width="10.85546875" style="1" customWidth="1"/>
    <col min="11109" max="11109" width="3" style="1" customWidth="1"/>
    <col min="11110" max="11112" width="9.85546875" style="1" customWidth="1"/>
    <col min="11113" max="11113" width="3" style="1" customWidth="1"/>
    <col min="11114" max="11115" width="10.85546875" style="1" bestFit="1" customWidth="1"/>
    <col min="11116" max="11116" width="11" style="1" customWidth="1"/>
    <col min="11117" max="11117" width="3" style="1" customWidth="1"/>
    <col min="11118" max="11120" width="9.85546875" style="1" customWidth="1"/>
    <col min="11121" max="11121" width="3" style="1" customWidth="1"/>
    <col min="11122" max="11124" width="9.85546875" style="1" customWidth="1"/>
    <col min="11125" max="11125" width="3" style="1" customWidth="1"/>
    <col min="11126" max="11128" width="9.85546875" style="1" customWidth="1"/>
    <col min="11129" max="11129" width="3" style="1" customWidth="1"/>
    <col min="11130" max="11132" width="9.85546875" style="1" customWidth="1"/>
    <col min="11133" max="11133" width="3" style="1" customWidth="1"/>
    <col min="11134" max="11136" width="10.5703125" style="1" customWidth="1"/>
    <col min="11137" max="11137" width="3" style="1" customWidth="1"/>
    <col min="11138" max="11138" width="21.85546875" style="1" customWidth="1"/>
    <col min="11139" max="11139" width="12.7109375" style="1" customWidth="1"/>
    <col min="11140" max="11140" width="11.5703125" style="1" bestFit="1" customWidth="1"/>
    <col min="11141" max="11141" width="50.42578125" style="1" bestFit="1" customWidth="1"/>
    <col min="11142" max="11143" width="12.85546875" style="1" bestFit="1" customWidth="1"/>
    <col min="11144" max="11144" width="10" style="1"/>
    <col min="11145" max="11145" width="21.7109375" style="1" customWidth="1"/>
    <col min="11146" max="11359" width="10" style="1"/>
    <col min="11360" max="11360" width="13.140625" style="1" customWidth="1"/>
    <col min="11361" max="11361" width="2.28515625" style="1" customWidth="1"/>
    <col min="11362" max="11363" width="10.85546875" style="1" bestFit="1" customWidth="1"/>
    <col min="11364" max="11364" width="10.85546875" style="1" customWidth="1"/>
    <col min="11365" max="11365" width="3" style="1" customWidth="1"/>
    <col min="11366" max="11368" width="9.85546875" style="1" customWidth="1"/>
    <col min="11369" max="11369" width="3" style="1" customWidth="1"/>
    <col min="11370" max="11371" width="10.85546875" style="1" bestFit="1" customWidth="1"/>
    <col min="11372" max="11372" width="11" style="1" customWidth="1"/>
    <col min="11373" max="11373" width="3" style="1" customWidth="1"/>
    <col min="11374" max="11376" width="9.85546875" style="1" customWidth="1"/>
    <col min="11377" max="11377" width="3" style="1" customWidth="1"/>
    <col min="11378" max="11380" width="9.85546875" style="1" customWidth="1"/>
    <col min="11381" max="11381" width="3" style="1" customWidth="1"/>
    <col min="11382" max="11384" width="9.85546875" style="1" customWidth="1"/>
    <col min="11385" max="11385" width="3" style="1" customWidth="1"/>
    <col min="11386" max="11388" width="9.85546875" style="1" customWidth="1"/>
    <col min="11389" max="11389" width="3" style="1" customWidth="1"/>
    <col min="11390" max="11392" width="10.5703125" style="1" customWidth="1"/>
    <col min="11393" max="11393" width="3" style="1" customWidth="1"/>
    <col min="11394" max="11394" width="21.85546875" style="1" customWidth="1"/>
    <col min="11395" max="11395" width="12.7109375" style="1" customWidth="1"/>
    <col min="11396" max="11396" width="11.5703125" style="1" bestFit="1" customWidth="1"/>
    <col min="11397" max="11397" width="50.42578125" style="1" bestFit="1" customWidth="1"/>
    <col min="11398" max="11399" width="12.85546875" style="1" bestFit="1" customWidth="1"/>
    <col min="11400" max="11400" width="10" style="1"/>
    <col min="11401" max="11401" width="21.7109375" style="1" customWidth="1"/>
    <col min="11402" max="11615" width="10" style="1"/>
    <col min="11616" max="11616" width="13.140625" style="1" customWidth="1"/>
    <col min="11617" max="11617" width="2.28515625" style="1" customWidth="1"/>
    <col min="11618" max="11619" width="10.85546875" style="1" bestFit="1" customWidth="1"/>
    <col min="11620" max="11620" width="10.85546875" style="1" customWidth="1"/>
    <col min="11621" max="11621" width="3" style="1" customWidth="1"/>
    <col min="11622" max="11624" width="9.85546875" style="1" customWidth="1"/>
    <col min="11625" max="11625" width="3" style="1" customWidth="1"/>
    <col min="11626" max="11627" width="10.85546875" style="1" bestFit="1" customWidth="1"/>
    <col min="11628" max="11628" width="11" style="1" customWidth="1"/>
    <col min="11629" max="11629" width="3" style="1" customWidth="1"/>
    <col min="11630" max="11632" width="9.85546875" style="1" customWidth="1"/>
    <col min="11633" max="11633" width="3" style="1" customWidth="1"/>
    <col min="11634" max="11636" width="9.85546875" style="1" customWidth="1"/>
    <col min="11637" max="11637" width="3" style="1" customWidth="1"/>
    <col min="11638" max="11640" width="9.85546875" style="1" customWidth="1"/>
    <col min="11641" max="11641" width="3" style="1" customWidth="1"/>
    <col min="11642" max="11644" width="9.85546875" style="1" customWidth="1"/>
    <col min="11645" max="11645" width="3" style="1" customWidth="1"/>
    <col min="11646" max="11648" width="10.5703125" style="1" customWidth="1"/>
    <col min="11649" max="11649" width="3" style="1" customWidth="1"/>
    <col min="11650" max="11650" width="21.85546875" style="1" customWidth="1"/>
    <col min="11651" max="11651" width="12.7109375" style="1" customWidth="1"/>
    <col min="11652" max="11652" width="11.5703125" style="1" bestFit="1" customWidth="1"/>
    <col min="11653" max="11653" width="50.42578125" style="1" bestFit="1" customWidth="1"/>
    <col min="11654" max="11655" width="12.85546875" style="1" bestFit="1" customWidth="1"/>
    <col min="11656" max="11656" width="10" style="1"/>
    <col min="11657" max="11657" width="21.7109375" style="1" customWidth="1"/>
    <col min="11658" max="11871" width="10" style="1"/>
    <col min="11872" max="11872" width="13.140625" style="1" customWidth="1"/>
    <col min="11873" max="11873" width="2.28515625" style="1" customWidth="1"/>
    <col min="11874" max="11875" width="10.85546875" style="1" bestFit="1" customWidth="1"/>
    <col min="11876" max="11876" width="10.85546875" style="1" customWidth="1"/>
    <col min="11877" max="11877" width="3" style="1" customWidth="1"/>
    <col min="11878" max="11880" width="9.85546875" style="1" customWidth="1"/>
    <col min="11881" max="11881" width="3" style="1" customWidth="1"/>
    <col min="11882" max="11883" width="10.85546875" style="1" bestFit="1" customWidth="1"/>
    <col min="11884" max="11884" width="11" style="1" customWidth="1"/>
    <col min="11885" max="11885" width="3" style="1" customWidth="1"/>
    <col min="11886" max="11888" width="9.85546875" style="1" customWidth="1"/>
    <col min="11889" max="11889" width="3" style="1" customWidth="1"/>
    <col min="11890" max="11892" width="9.85546875" style="1" customWidth="1"/>
    <col min="11893" max="11893" width="3" style="1" customWidth="1"/>
    <col min="11894" max="11896" width="9.85546875" style="1" customWidth="1"/>
    <col min="11897" max="11897" width="3" style="1" customWidth="1"/>
    <col min="11898" max="11900" width="9.85546875" style="1" customWidth="1"/>
    <col min="11901" max="11901" width="3" style="1" customWidth="1"/>
    <col min="11902" max="11904" width="10.5703125" style="1" customWidth="1"/>
    <col min="11905" max="11905" width="3" style="1" customWidth="1"/>
    <col min="11906" max="11906" width="21.85546875" style="1" customWidth="1"/>
    <col min="11907" max="11907" width="12.7109375" style="1" customWidth="1"/>
    <col min="11908" max="11908" width="11.5703125" style="1" bestFit="1" customWidth="1"/>
    <col min="11909" max="11909" width="50.42578125" style="1" bestFit="1" customWidth="1"/>
    <col min="11910" max="11911" width="12.85546875" style="1" bestFit="1" customWidth="1"/>
    <col min="11912" max="11912" width="10" style="1"/>
    <col min="11913" max="11913" width="21.7109375" style="1" customWidth="1"/>
    <col min="11914" max="12127" width="10" style="1"/>
    <col min="12128" max="12128" width="13.140625" style="1" customWidth="1"/>
    <col min="12129" max="12129" width="2.28515625" style="1" customWidth="1"/>
    <col min="12130" max="12131" width="10.85546875" style="1" bestFit="1" customWidth="1"/>
    <col min="12132" max="12132" width="10.85546875" style="1" customWidth="1"/>
    <col min="12133" max="12133" width="3" style="1" customWidth="1"/>
    <col min="12134" max="12136" width="9.85546875" style="1" customWidth="1"/>
    <col min="12137" max="12137" width="3" style="1" customWidth="1"/>
    <col min="12138" max="12139" width="10.85546875" style="1" bestFit="1" customWidth="1"/>
    <col min="12140" max="12140" width="11" style="1" customWidth="1"/>
    <col min="12141" max="12141" width="3" style="1" customWidth="1"/>
    <col min="12142" max="12144" width="9.85546875" style="1" customWidth="1"/>
    <col min="12145" max="12145" width="3" style="1" customWidth="1"/>
    <col min="12146" max="12148" width="9.85546875" style="1" customWidth="1"/>
    <col min="12149" max="12149" width="3" style="1" customWidth="1"/>
    <col min="12150" max="12152" width="9.85546875" style="1" customWidth="1"/>
    <col min="12153" max="12153" width="3" style="1" customWidth="1"/>
    <col min="12154" max="12156" width="9.85546875" style="1" customWidth="1"/>
    <col min="12157" max="12157" width="3" style="1" customWidth="1"/>
    <col min="12158" max="12160" width="10.5703125" style="1" customWidth="1"/>
    <col min="12161" max="12161" width="3" style="1" customWidth="1"/>
    <col min="12162" max="12162" width="21.85546875" style="1" customWidth="1"/>
    <col min="12163" max="12163" width="12.7109375" style="1" customWidth="1"/>
    <col min="12164" max="12164" width="11.5703125" style="1" bestFit="1" customWidth="1"/>
    <col min="12165" max="12165" width="50.42578125" style="1" bestFit="1" customWidth="1"/>
    <col min="12166" max="12167" width="12.85546875" style="1" bestFit="1" customWidth="1"/>
    <col min="12168" max="12168" width="10" style="1"/>
    <col min="12169" max="12169" width="21.7109375" style="1" customWidth="1"/>
    <col min="12170" max="12383" width="10" style="1"/>
    <col min="12384" max="12384" width="13.140625" style="1" customWidth="1"/>
    <col min="12385" max="12385" width="2.28515625" style="1" customWidth="1"/>
    <col min="12386" max="12387" width="10.85546875" style="1" bestFit="1" customWidth="1"/>
    <col min="12388" max="12388" width="10.85546875" style="1" customWidth="1"/>
    <col min="12389" max="12389" width="3" style="1" customWidth="1"/>
    <col min="12390" max="12392" width="9.85546875" style="1" customWidth="1"/>
    <col min="12393" max="12393" width="3" style="1" customWidth="1"/>
    <col min="12394" max="12395" width="10.85546875" style="1" bestFit="1" customWidth="1"/>
    <col min="12396" max="12396" width="11" style="1" customWidth="1"/>
    <col min="12397" max="12397" width="3" style="1" customWidth="1"/>
    <col min="12398" max="12400" width="9.85546875" style="1" customWidth="1"/>
    <col min="12401" max="12401" width="3" style="1" customWidth="1"/>
    <col min="12402" max="12404" width="9.85546875" style="1" customWidth="1"/>
    <col min="12405" max="12405" width="3" style="1" customWidth="1"/>
    <col min="12406" max="12408" width="9.85546875" style="1" customWidth="1"/>
    <col min="12409" max="12409" width="3" style="1" customWidth="1"/>
    <col min="12410" max="12412" width="9.85546875" style="1" customWidth="1"/>
    <col min="12413" max="12413" width="3" style="1" customWidth="1"/>
    <col min="12414" max="12416" width="10.5703125" style="1" customWidth="1"/>
    <col min="12417" max="12417" width="3" style="1" customWidth="1"/>
    <col min="12418" max="12418" width="21.85546875" style="1" customWidth="1"/>
    <col min="12419" max="12419" width="12.7109375" style="1" customWidth="1"/>
    <col min="12420" max="12420" width="11.5703125" style="1" bestFit="1" customWidth="1"/>
    <col min="12421" max="12421" width="50.42578125" style="1" bestFit="1" customWidth="1"/>
    <col min="12422" max="12423" width="12.85546875" style="1" bestFit="1" customWidth="1"/>
    <col min="12424" max="12424" width="10" style="1"/>
    <col min="12425" max="12425" width="21.7109375" style="1" customWidth="1"/>
    <col min="12426" max="12639" width="10" style="1"/>
    <col min="12640" max="12640" width="13.140625" style="1" customWidth="1"/>
    <col min="12641" max="12641" width="2.28515625" style="1" customWidth="1"/>
    <col min="12642" max="12643" width="10.85546875" style="1" bestFit="1" customWidth="1"/>
    <col min="12644" max="12644" width="10.85546875" style="1" customWidth="1"/>
    <col min="12645" max="12645" width="3" style="1" customWidth="1"/>
    <col min="12646" max="12648" width="9.85546875" style="1" customWidth="1"/>
    <col min="12649" max="12649" width="3" style="1" customWidth="1"/>
    <col min="12650" max="12651" width="10.85546875" style="1" bestFit="1" customWidth="1"/>
    <col min="12652" max="12652" width="11" style="1" customWidth="1"/>
    <col min="12653" max="12653" width="3" style="1" customWidth="1"/>
    <col min="12654" max="12656" width="9.85546875" style="1" customWidth="1"/>
    <col min="12657" max="12657" width="3" style="1" customWidth="1"/>
    <col min="12658" max="12660" width="9.85546875" style="1" customWidth="1"/>
    <col min="12661" max="12661" width="3" style="1" customWidth="1"/>
    <col min="12662" max="12664" width="9.85546875" style="1" customWidth="1"/>
    <col min="12665" max="12665" width="3" style="1" customWidth="1"/>
    <col min="12666" max="12668" width="9.85546875" style="1" customWidth="1"/>
    <col min="12669" max="12669" width="3" style="1" customWidth="1"/>
    <col min="12670" max="12672" width="10.5703125" style="1" customWidth="1"/>
    <col min="12673" max="12673" width="3" style="1" customWidth="1"/>
    <col min="12674" max="12674" width="21.85546875" style="1" customWidth="1"/>
    <col min="12675" max="12675" width="12.7109375" style="1" customWidth="1"/>
    <col min="12676" max="12676" width="11.5703125" style="1" bestFit="1" customWidth="1"/>
    <col min="12677" max="12677" width="50.42578125" style="1" bestFit="1" customWidth="1"/>
    <col min="12678" max="12679" width="12.85546875" style="1" bestFit="1" customWidth="1"/>
    <col min="12680" max="12680" width="10" style="1"/>
    <col min="12681" max="12681" width="21.7109375" style="1" customWidth="1"/>
    <col min="12682" max="12895" width="10" style="1"/>
    <col min="12896" max="12896" width="13.140625" style="1" customWidth="1"/>
    <col min="12897" max="12897" width="2.28515625" style="1" customWidth="1"/>
    <col min="12898" max="12899" width="10.85546875" style="1" bestFit="1" customWidth="1"/>
    <col min="12900" max="12900" width="10.85546875" style="1" customWidth="1"/>
    <col min="12901" max="12901" width="3" style="1" customWidth="1"/>
    <col min="12902" max="12904" width="9.85546875" style="1" customWidth="1"/>
    <col min="12905" max="12905" width="3" style="1" customWidth="1"/>
    <col min="12906" max="12907" width="10.85546875" style="1" bestFit="1" customWidth="1"/>
    <col min="12908" max="12908" width="11" style="1" customWidth="1"/>
    <col min="12909" max="12909" width="3" style="1" customWidth="1"/>
    <col min="12910" max="12912" width="9.85546875" style="1" customWidth="1"/>
    <col min="12913" max="12913" width="3" style="1" customWidth="1"/>
    <col min="12914" max="12916" width="9.85546875" style="1" customWidth="1"/>
    <col min="12917" max="12917" width="3" style="1" customWidth="1"/>
    <col min="12918" max="12920" width="9.85546875" style="1" customWidth="1"/>
    <col min="12921" max="12921" width="3" style="1" customWidth="1"/>
    <col min="12922" max="12924" width="9.85546875" style="1" customWidth="1"/>
    <col min="12925" max="12925" width="3" style="1" customWidth="1"/>
    <col min="12926" max="12928" width="10.5703125" style="1" customWidth="1"/>
    <col min="12929" max="12929" width="3" style="1" customWidth="1"/>
    <col min="12930" max="12930" width="21.85546875" style="1" customWidth="1"/>
    <col min="12931" max="12931" width="12.7109375" style="1" customWidth="1"/>
    <col min="12932" max="12932" width="11.5703125" style="1" bestFit="1" customWidth="1"/>
    <col min="12933" max="12933" width="50.42578125" style="1" bestFit="1" customWidth="1"/>
    <col min="12934" max="12935" width="12.85546875" style="1" bestFit="1" customWidth="1"/>
    <col min="12936" max="12936" width="10" style="1"/>
    <col min="12937" max="12937" width="21.7109375" style="1" customWidth="1"/>
    <col min="12938" max="13151" width="10" style="1"/>
    <col min="13152" max="13152" width="13.140625" style="1" customWidth="1"/>
    <col min="13153" max="13153" width="2.28515625" style="1" customWidth="1"/>
    <col min="13154" max="13155" width="10.85546875" style="1" bestFit="1" customWidth="1"/>
    <col min="13156" max="13156" width="10.85546875" style="1" customWidth="1"/>
    <col min="13157" max="13157" width="3" style="1" customWidth="1"/>
    <col min="13158" max="13160" width="9.85546875" style="1" customWidth="1"/>
    <col min="13161" max="13161" width="3" style="1" customWidth="1"/>
    <col min="13162" max="13163" width="10.85546875" style="1" bestFit="1" customWidth="1"/>
    <col min="13164" max="13164" width="11" style="1" customWidth="1"/>
    <col min="13165" max="13165" width="3" style="1" customWidth="1"/>
    <col min="13166" max="13168" width="9.85546875" style="1" customWidth="1"/>
    <col min="13169" max="13169" width="3" style="1" customWidth="1"/>
    <col min="13170" max="13172" width="9.85546875" style="1" customWidth="1"/>
    <col min="13173" max="13173" width="3" style="1" customWidth="1"/>
    <col min="13174" max="13176" width="9.85546875" style="1" customWidth="1"/>
    <col min="13177" max="13177" width="3" style="1" customWidth="1"/>
    <col min="13178" max="13180" width="9.85546875" style="1" customWidth="1"/>
    <col min="13181" max="13181" width="3" style="1" customWidth="1"/>
    <col min="13182" max="13184" width="10.5703125" style="1" customWidth="1"/>
    <col min="13185" max="13185" width="3" style="1" customWidth="1"/>
    <col min="13186" max="13186" width="21.85546875" style="1" customWidth="1"/>
    <col min="13187" max="13187" width="12.7109375" style="1" customWidth="1"/>
    <col min="13188" max="13188" width="11.5703125" style="1" bestFit="1" customWidth="1"/>
    <col min="13189" max="13189" width="50.42578125" style="1" bestFit="1" customWidth="1"/>
    <col min="13190" max="13191" width="12.85546875" style="1" bestFit="1" customWidth="1"/>
    <col min="13192" max="13192" width="10" style="1"/>
    <col min="13193" max="13193" width="21.7109375" style="1" customWidth="1"/>
    <col min="13194" max="13407" width="10" style="1"/>
    <col min="13408" max="13408" width="13.140625" style="1" customWidth="1"/>
    <col min="13409" max="13409" width="2.28515625" style="1" customWidth="1"/>
    <col min="13410" max="13411" width="10.85546875" style="1" bestFit="1" customWidth="1"/>
    <col min="13412" max="13412" width="10.85546875" style="1" customWidth="1"/>
    <col min="13413" max="13413" width="3" style="1" customWidth="1"/>
    <col min="13414" max="13416" width="9.85546875" style="1" customWidth="1"/>
    <col min="13417" max="13417" width="3" style="1" customWidth="1"/>
    <col min="13418" max="13419" width="10.85546875" style="1" bestFit="1" customWidth="1"/>
    <col min="13420" max="13420" width="11" style="1" customWidth="1"/>
    <col min="13421" max="13421" width="3" style="1" customWidth="1"/>
    <col min="13422" max="13424" width="9.85546875" style="1" customWidth="1"/>
    <col min="13425" max="13425" width="3" style="1" customWidth="1"/>
    <col min="13426" max="13428" width="9.85546875" style="1" customWidth="1"/>
    <col min="13429" max="13429" width="3" style="1" customWidth="1"/>
    <col min="13430" max="13432" width="9.85546875" style="1" customWidth="1"/>
    <col min="13433" max="13433" width="3" style="1" customWidth="1"/>
    <col min="13434" max="13436" width="9.85546875" style="1" customWidth="1"/>
    <col min="13437" max="13437" width="3" style="1" customWidth="1"/>
    <col min="13438" max="13440" width="10.5703125" style="1" customWidth="1"/>
    <col min="13441" max="13441" width="3" style="1" customWidth="1"/>
    <col min="13442" max="13442" width="21.85546875" style="1" customWidth="1"/>
    <col min="13443" max="13443" width="12.7109375" style="1" customWidth="1"/>
    <col min="13444" max="13444" width="11.5703125" style="1" bestFit="1" customWidth="1"/>
    <col min="13445" max="13445" width="50.42578125" style="1" bestFit="1" customWidth="1"/>
    <col min="13446" max="13447" width="12.85546875" style="1" bestFit="1" customWidth="1"/>
    <col min="13448" max="13448" width="10" style="1"/>
    <col min="13449" max="13449" width="21.7109375" style="1" customWidth="1"/>
    <col min="13450" max="13663" width="10" style="1"/>
    <col min="13664" max="13664" width="13.140625" style="1" customWidth="1"/>
    <col min="13665" max="13665" width="2.28515625" style="1" customWidth="1"/>
    <col min="13666" max="13667" width="10.85546875" style="1" bestFit="1" customWidth="1"/>
    <col min="13668" max="13668" width="10.85546875" style="1" customWidth="1"/>
    <col min="13669" max="13669" width="3" style="1" customWidth="1"/>
    <col min="13670" max="13672" width="9.85546875" style="1" customWidth="1"/>
    <col min="13673" max="13673" width="3" style="1" customWidth="1"/>
    <col min="13674" max="13675" width="10.85546875" style="1" bestFit="1" customWidth="1"/>
    <col min="13676" max="13676" width="11" style="1" customWidth="1"/>
    <col min="13677" max="13677" width="3" style="1" customWidth="1"/>
    <col min="13678" max="13680" width="9.85546875" style="1" customWidth="1"/>
    <col min="13681" max="13681" width="3" style="1" customWidth="1"/>
    <col min="13682" max="13684" width="9.85546875" style="1" customWidth="1"/>
    <col min="13685" max="13685" width="3" style="1" customWidth="1"/>
    <col min="13686" max="13688" width="9.85546875" style="1" customWidth="1"/>
    <col min="13689" max="13689" width="3" style="1" customWidth="1"/>
    <col min="13690" max="13692" width="9.85546875" style="1" customWidth="1"/>
    <col min="13693" max="13693" width="3" style="1" customWidth="1"/>
    <col min="13694" max="13696" width="10.5703125" style="1" customWidth="1"/>
    <col min="13697" max="13697" width="3" style="1" customWidth="1"/>
    <col min="13698" max="13698" width="21.85546875" style="1" customWidth="1"/>
    <col min="13699" max="13699" width="12.7109375" style="1" customWidth="1"/>
    <col min="13700" max="13700" width="11.5703125" style="1" bestFit="1" customWidth="1"/>
    <col min="13701" max="13701" width="50.42578125" style="1" bestFit="1" customWidth="1"/>
    <col min="13702" max="13703" width="12.85546875" style="1" bestFit="1" customWidth="1"/>
    <col min="13704" max="13704" width="10" style="1"/>
    <col min="13705" max="13705" width="21.7109375" style="1" customWidth="1"/>
    <col min="13706" max="13919" width="10" style="1"/>
    <col min="13920" max="13920" width="13.140625" style="1" customWidth="1"/>
    <col min="13921" max="13921" width="2.28515625" style="1" customWidth="1"/>
    <col min="13922" max="13923" width="10.85546875" style="1" bestFit="1" customWidth="1"/>
    <col min="13924" max="13924" width="10.85546875" style="1" customWidth="1"/>
    <col min="13925" max="13925" width="3" style="1" customWidth="1"/>
    <col min="13926" max="13928" width="9.85546875" style="1" customWidth="1"/>
    <col min="13929" max="13929" width="3" style="1" customWidth="1"/>
    <col min="13930" max="13931" width="10.85546875" style="1" bestFit="1" customWidth="1"/>
    <col min="13932" max="13932" width="11" style="1" customWidth="1"/>
    <col min="13933" max="13933" width="3" style="1" customWidth="1"/>
    <col min="13934" max="13936" width="9.85546875" style="1" customWidth="1"/>
    <col min="13937" max="13937" width="3" style="1" customWidth="1"/>
    <col min="13938" max="13940" width="9.85546875" style="1" customWidth="1"/>
    <col min="13941" max="13941" width="3" style="1" customWidth="1"/>
    <col min="13942" max="13944" width="9.85546875" style="1" customWidth="1"/>
    <col min="13945" max="13945" width="3" style="1" customWidth="1"/>
    <col min="13946" max="13948" width="9.85546875" style="1" customWidth="1"/>
    <col min="13949" max="13949" width="3" style="1" customWidth="1"/>
    <col min="13950" max="13952" width="10.5703125" style="1" customWidth="1"/>
    <col min="13953" max="13953" width="3" style="1" customWidth="1"/>
    <col min="13954" max="13954" width="21.85546875" style="1" customWidth="1"/>
    <col min="13955" max="13955" width="12.7109375" style="1" customWidth="1"/>
    <col min="13956" max="13956" width="11.5703125" style="1" bestFit="1" customWidth="1"/>
    <col min="13957" max="13957" width="50.42578125" style="1" bestFit="1" customWidth="1"/>
    <col min="13958" max="13959" width="12.85546875" style="1" bestFit="1" customWidth="1"/>
    <col min="13960" max="13960" width="10" style="1"/>
    <col min="13961" max="13961" width="21.7109375" style="1" customWidth="1"/>
    <col min="13962" max="14175" width="10" style="1"/>
    <col min="14176" max="14176" width="13.140625" style="1" customWidth="1"/>
    <col min="14177" max="14177" width="2.28515625" style="1" customWidth="1"/>
    <col min="14178" max="14179" width="10.85546875" style="1" bestFit="1" customWidth="1"/>
    <col min="14180" max="14180" width="10.85546875" style="1" customWidth="1"/>
    <col min="14181" max="14181" width="3" style="1" customWidth="1"/>
    <col min="14182" max="14184" width="9.85546875" style="1" customWidth="1"/>
    <col min="14185" max="14185" width="3" style="1" customWidth="1"/>
    <col min="14186" max="14187" width="10.85546875" style="1" bestFit="1" customWidth="1"/>
    <col min="14188" max="14188" width="11" style="1" customWidth="1"/>
    <col min="14189" max="14189" width="3" style="1" customWidth="1"/>
    <col min="14190" max="14192" width="9.85546875" style="1" customWidth="1"/>
    <col min="14193" max="14193" width="3" style="1" customWidth="1"/>
    <col min="14194" max="14196" width="9.85546875" style="1" customWidth="1"/>
    <col min="14197" max="14197" width="3" style="1" customWidth="1"/>
    <col min="14198" max="14200" width="9.85546875" style="1" customWidth="1"/>
    <col min="14201" max="14201" width="3" style="1" customWidth="1"/>
    <col min="14202" max="14204" width="9.85546875" style="1" customWidth="1"/>
    <col min="14205" max="14205" width="3" style="1" customWidth="1"/>
    <col min="14206" max="14208" width="10.5703125" style="1" customWidth="1"/>
    <col min="14209" max="14209" width="3" style="1" customWidth="1"/>
    <col min="14210" max="14210" width="21.85546875" style="1" customWidth="1"/>
    <col min="14211" max="14211" width="12.7109375" style="1" customWidth="1"/>
    <col min="14212" max="14212" width="11.5703125" style="1" bestFit="1" customWidth="1"/>
    <col min="14213" max="14213" width="50.42578125" style="1" bestFit="1" customWidth="1"/>
    <col min="14214" max="14215" width="12.85546875" style="1" bestFit="1" customWidth="1"/>
    <col min="14216" max="14216" width="10" style="1"/>
    <col min="14217" max="14217" width="21.7109375" style="1" customWidth="1"/>
    <col min="14218" max="14431" width="10" style="1"/>
    <col min="14432" max="14432" width="13.140625" style="1" customWidth="1"/>
    <col min="14433" max="14433" width="2.28515625" style="1" customWidth="1"/>
    <col min="14434" max="14435" width="10.85546875" style="1" bestFit="1" customWidth="1"/>
    <col min="14436" max="14436" width="10.85546875" style="1" customWidth="1"/>
    <col min="14437" max="14437" width="3" style="1" customWidth="1"/>
    <col min="14438" max="14440" width="9.85546875" style="1" customWidth="1"/>
    <col min="14441" max="14441" width="3" style="1" customWidth="1"/>
    <col min="14442" max="14443" width="10.85546875" style="1" bestFit="1" customWidth="1"/>
    <col min="14444" max="14444" width="11" style="1" customWidth="1"/>
    <col min="14445" max="14445" width="3" style="1" customWidth="1"/>
    <col min="14446" max="14448" width="9.85546875" style="1" customWidth="1"/>
    <col min="14449" max="14449" width="3" style="1" customWidth="1"/>
    <col min="14450" max="14452" width="9.85546875" style="1" customWidth="1"/>
    <col min="14453" max="14453" width="3" style="1" customWidth="1"/>
    <col min="14454" max="14456" width="9.85546875" style="1" customWidth="1"/>
    <col min="14457" max="14457" width="3" style="1" customWidth="1"/>
    <col min="14458" max="14460" width="9.85546875" style="1" customWidth="1"/>
    <col min="14461" max="14461" width="3" style="1" customWidth="1"/>
    <col min="14462" max="14464" width="10.5703125" style="1" customWidth="1"/>
    <col min="14465" max="14465" width="3" style="1" customWidth="1"/>
    <col min="14466" max="14466" width="21.85546875" style="1" customWidth="1"/>
    <col min="14467" max="14467" width="12.7109375" style="1" customWidth="1"/>
    <col min="14468" max="14468" width="11.5703125" style="1" bestFit="1" customWidth="1"/>
    <col min="14469" max="14469" width="50.42578125" style="1" bestFit="1" customWidth="1"/>
    <col min="14470" max="14471" width="12.85546875" style="1" bestFit="1" customWidth="1"/>
    <col min="14472" max="14472" width="10" style="1"/>
    <col min="14473" max="14473" width="21.7109375" style="1" customWidth="1"/>
    <col min="14474" max="14687" width="10" style="1"/>
    <col min="14688" max="14688" width="13.140625" style="1" customWidth="1"/>
    <col min="14689" max="14689" width="2.28515625" style="1" customWidth="1"/>
    <col min="14690" max="14691" width="10.85546875" style="1" bestFit="1" customWidth="1"/>
    <col min="14692" max="14692" width="10.85546875" style="1" customWidth="1"/>
    <col min="14693" max="14693" width="3" style="1" customWidth="1"/>
    <col min="14694" max="14696" width="9.85546875" style="1" customWidth="1"/>
    <col min="14697" max="14697" width="3" style="1" customWidth="1"/>
    <col min="14698" max="14699" width="10.85546875" style="1" bestFit="1" customWidth="1"/>
    <col min="14700" max="14700" width="11" style="1" customWidth="1"/>
    <col min="14701" max="14701" width="3" style="1" customWidth="1"/>
    <col min="14702" max="14704" width="9.85546875" style="1" customWidth="1"/>
    <col min="14705" max="14705" width="3" style="1" customWidth="1"/>
    <col min="14706" max="14708" width="9.85546875" style="1" customWidth="1"/>
    <col min="14709" max="14709" width="3" style="1" customWidth="1"/>
    <col min="14710" max="14712" width="9.85546875" style="1" customWidth="1"/>
    <col min="14713" max="14713" width="3" style="1" customWidth="1"/>
    <col min="14714" max="14716" width="9.85546875" style="1" customWidth="1"/>
    <col min="14717" max="14717" width="3" style="1" customWidth="1"/>
    <col min="14718" max="14720" width="10.5703125" style="1" customWidth="1"/>
    <col min="14721" max="14721" width="3" style="1" customWidth="1"/>
    <col min="14722" max="14722" width="21.85546875" style="1" customWidth="1"/>
    <col min="14723" max="14723" width="12.7109375" style="1" customWidth="1"/>
    <col min="14724" max="14724" width="11.5703125" style="1" bestFit="1" customWidth="1"/>
    <col min="14725" max="14725" width="50.42578125" style="1" bestFit="1" customWidth="1"/>
    <col min="14726" max="14727" width="12.85546875" style="1" bestFit="1" customWidth="1"/>
    <col min="14728" max="14728" width="10" style="1"/>
    <col min="14729" max="14729" width="21.7109375" style="1" customWidth="1"/>
    <col min="14730" max="14943" width="10" style="1"/>
    <col min="14944" max="14944" width="13.140625" style="1" customWidth="1"/>
    <col min="14945" max="14945" width="2.28515625" style="1" customWidth="1"/>
    <col min="14946" max="14947" width="10.85546875" style="1" bestFit="1" customWidth="1"/>
    <col min="14948" max="14948" width="10.85546875" style="1" customWidth="1"/>
    <col min="14949" max="14949" width="3" style="1" customWidth="1"/>
    <col min="14950" max="14952" width="9.85546875" style="1" customWidth="1"/>
    <col min="14953" max="14953" width="3" style="1" customWidth="1"/>
    <col min="14954" max="14955" width="10.85546875" style="1" bestFit="1" customWidth="1"/>
    <col min="14956" max="14956" width="11" style="1" customWidth="1"/>
    <col min="14957" max="14957" width="3" style="1" customWidth="1"/>
    <col min="14958" max="14960" width="9.85546875" style="1" customWidth="1"/>
    <col min="14961" max="14961" width="3" style="1" customWidth="1"/>
    <col min="14962" max="14964" width="9.85546875" style="1" customWidth="1"/>
    <col min="14965" max="14965" width="3" style="1" customWidth="1"/>
    <col min="14966" max="14968" width="9.85546875" style="1" customWidth="1"/>
    <col min="14969" max="14969" width="3" style="1" customWidth="1"/>
    <col min="14970" max="14972" width="9.85546875" style="1" customWidth="1"/>
    <col min="14973" max="14973" width="3" style="1" customWidth="1"/>
    <col min="14974" max="14976" width="10.5703125" style="1" customWidth="1"/>
    <col min="14977" max="14977" width="3" style="1" customWidth="1"/>
    <col min="14978" max="14978" width="21.85546875" style="1" customWidth="1"/>
    <col min="14979" max="14979" width="12.7109375" style="1" customWidth="1"/>
    <col min="14980" max="14980" width="11.5703125" style="1" bestFit="1" customWidth="1"/>
    <col min="14981" max="14981" width="50.42578125" style="1" bestFit="1" customWidth="1"/>
    <col min="14982" max="14983" width="12.85546875" style="1" bestFit="1" customWidth="1"/>
    <col min="14984" max="14984" width="10" style="1"/>
    <col min="14985" max="14985" width="21.7109375" style="1" customWidth="1"/>
    <col min="14986" max="15199" width="10" style="1"/>
    <col min="15200" max="15200" width="13.140625" style="1" customWidth="1"/>
    <col min="15201" max="15201" width="2.28515625" style="1" customWidth="1"/>
    <col min="15202" max="15203" width="10.85546875" style="1" bestFit="1" customWidth="1"/>
    <col min="15204" max="15204" width="10.85546875" style="1" customWidth="1"/>
    <col min="15205" max="15205" width="3" style="1" customWidth="1"/>
    <col min="15206" max="15208" width="9.85546875" style="1" customWidth="1"/>
    <col min="15209" max="15209" width="3" style="1" customWidth="1"/>
    <col min="15210" max="15211" width="10.85546875" style="1" bestFit="1" customWidth="1"/>
    <col min="15212" max="15212" width="11" style="1" customWidth="1"/>
    <col min="15213" max="15213" width="3" style="1" customWidth="1"/>
    <col min="15214" max="15216" width="9.85546875" style="1" customWidth="1"/>
    <col min="15217" max="15217" width="3" style="1" customWidth="1"/>
    <col min="15218" max="15220" width="9.85546875" style="1" customWidth="1"/>
    <col min="15221" max="15221" width="3" style="1" customWidth="1"/>
    <col min="15222" max="15224" width="9.85546875" style="1" customWidth="1"/>
    <col min="15225" max="15225" width="3" style="1" customWidth="1"/>
    <col min="15226" max="15228" width="9.85546875" style="1" customWidth="1"/>
    <col min="15229" max="15229" width="3" style="1" customWidth="1"/>
    <col min="15230" max="15232" width="10.5703125" style="1" customWidth="1"/>
    <col min="15233" max="15233" width="3" style="1" customWidth="1"/>
    <col min="15234" max="15234" width="21.85546875" style="1" customWidth="1"/>
    <col min="15235" max="15235" width="12.7109375" style="1" customWidth="1"/>
    <col min="15236" max="15236" width="11.5703125" style="1" bestFit="1" customWidth="1"/>
    <col min="15237" max="15237" width="50.42578125" style="1" bestFit="1" customWidth="1"/>
    <col min="15238" max="15239" width="12.85546875" style="1" bestFit="1" customWidth="1"/>
    <col min="15240" max="15240" width="10" style="1"/>
    <col min="15241" max="15241" width="21.7109375" style="1" customWidth="1"/>
    <col min="15242" max="15455" width="10" style="1"/>
    <col min="15456" max="15456" width="13.140625" style="1" customWidth="1"/>
    <col min="15457" max="15457" width="2.28515625" style="1" customWidth="1"/>
    <col min="15458" max="15459" width="10.85546875" style="1" bestFit="1" customWidth="1"/>
    <col min="15460" max="15460" width="10.85546875" style="1" customWidth="1"/>
    <col min="15461" max="15461" width="3" style="1" customWidth="1"/>
    <col min="15462" max="15464" width="9.85546875" style="1" customWidth="1"/>
    <col min="15465" max="15465" width="3" style="1" customWidth="1"/>
    <col min="15466" max="15467" width="10.85546875" style="1" bestFit="1" customWidth="1"/>
    <col min="15468" max="15468" width="11" style="1" customWidth="1"/>
    <col min="15469" max="15469" width="3" style="1" customWidth="1"/>
    <col min="15470" max="15472" width="9.85546875" style="1" customWidth="1"/>
    <col min="15473" max="15473" width="3" style="1" customWidth="1"/>
    <col min="15474" max="15476" width="9.85546875" style="1" customWidth="1"/>
    <col min="15477" max="15477" width="3" style="1" customWidth="1"/>
    <col min="15478" max="15480" width="9.85546875" style="1" customWidth="1"/>
    <col min="15481" max="15481" width="3" style="1" customWidth="1"/>
    <col min="15482" max="15484" width="9.85546875" style="1" customWidth="1"/>
    <col min="15485" max="15485" width="3" style="1" customWidth="1"/>
    <col min="15486" max="15488" width="10.5703125" style="1" customWidth="1"/>
    <col min="15489" max="15489" width="3" style="1" customWidth="1"/>
    <col min="15490" max="15490" width="21.85546875" style="1" customWidth="1"/>
    <col min="15491" max="15491" width="12.7109375" style="1" customWidth="1"/>
    <col min="15492" max="15492" width="11.5703125" style="1" bestFit="1" customWidth="1"/>
    <col min="15493" max="15493" width="50.42578125" style="1" bestFit="1" customWidth="1"/>
    <col min="15494" max="15495" width="12.85546875" style="1" bestFit="1" customWidth="1"/>
    <col min="15496" max="15496" width="10" style="1"/>
    <col min="15497" max="15497" width="21.7109375" style="1" customWidth="1"/>
    <col min="15498" max="15711" width="10" style="1"/>
    <col min="15712" max="15712" width="13.140625" style="1" customWidth="1"/>
    <col min="15713" max="15713" width="2.28515625" style="1" customWidth="1"/>
    <col min="15714" max="15715" width="10.85546875" style="1" bestFit="1" customWidth="1"/>
    <col min="15716" max="15716" width="10.85546875" style="1" customWidth="1"/>
    <col min="15717" max="15717" width="3" style="1" customWidth="1"/>
    <col min="15718" max="15720" width="9.85546875" style="1" customWidth="1"/>
    <col min="15721" max="15721" width="3" style="1" customWidth="1"/>
    <col min="15722" max="15723" width="10.85546875" style="1" bestFit="1" customWidth="1"/>
    <col min="15724" max="15724" width="11" style="1" customWidth="1"/>
    <col min="15725" max="15725" width="3" style="1" customWidth="1"/>
    <col min="15726" max="15728" width="9.85546875" style="1" customWidth="1"/>
    <col min="15729" max="15729" width="3" style="1" customWidth="1"/>
    <col min="15730" max="15732" width="9.85546875" style="1" customWidth="1"/>
    <col min="15733" max="15733" width="3" style="1" customWidth="1"/>
    <col min="15734" max="15736" width="9.85546875" style="1" customWidth="1"/>
    <col min="15737" max="15737" width="3" style="1" customWidth="1"/>
    <col min="15738" max="15740" width="9.85546875" style="1" customWidth="1"/>
    <col min="15741" max="15741" width="3" style="1" customWidth="1"/>
    <col min="15742" max="15744" width="10.5703125" style="1" customWidth="1"/>
    <col min="15745" max="15745" width="3" style="1" customWidth="1"/>
    <col min="15746" max="15746" width="21.85546875" style="1" customWidth="1"/>
    <col min="15747" max="15747" width="12.7109375" style="1" customWidth="1"/>
    <col min="15748" max="15748" width="11.5703125" style="1" bestFit="1" customWidth="1"/>
    <col min="15749" max="15749" width="50.42578125" style="1" bestFit="1" customWidth="1"/>
    <col min="15750" max="15751" width="12.85546875" style="1" bestFit="1" customWidth="1"/>
    <col min="15752" max="15752" width="10" style="1"/>
    <col min="15753" max="15753" width="21.7109375" style="1" customWidth="1"/>
    <col min="15754" max="15967" width="10" style="1"/>
    <col min="15968" max="15968" width="13.140625" style="1" customWidth="1"/>
    <col min="15969" max="15969" width="2.28515625" style="1" customWidth="1"/>
    <col min="15970" max="15971" width="10.85546875" style="1" bestFit="1" customWidth="1"/>
    <col min="15972" max="15972" width="10.85546875" style="1" customWidth="1"/>
    <col min="15973" max="15973" width="3" style="1" customWidth="1"/>
    <col min="15974" max="15976" width="9.85546875" style="1" customWidth="1"/>
    <col min="15977" max="15977" width="3" style="1" customWidth="1"/>
    <col min="15978" max="15979" width="10.85546875" style="1" bestFit="1" customWidth="1"/>
    <col min="15980" max="15980" width="11" style="1" customWidth="1"/>
    <col min="15981" max="15981" width="3" style="1" customWidth="1"/>
    <col min="15982" max="15984" width="9.85546875" style="1" customWidth="1"/>
    <col min="15985" max="15985" width="3" style="1" customWidth="1"/>
    <col min="15986" max="15988" width="9.85546875" style="1" customWidth="1"/>
    <col min="15989" max="15989" width="3" style="1" customWidth="1"/>
    <col min="15990" max="15992" width="9.85546875" style="1" customWidth="1"/>
    <col min="15993" max="15993" width="3" style="1" customWidth="1"/>
    <col min="15994" max="15996" width="9.85546875" style="1" customWidth="1"/>
    <col min="15997" max="15997" width="3" style="1" customWidth="1"/>
    <col min="15998" max="16000" width="10.5703125" style="1" customWidth="1"/>
    <col min="16001" max="16001" width="3" style="1" customWidth="1"/>
    <col min="16002" max="16002" width="21.85546875" style="1" customWidth="1"/>
    <col min="16003" max="16003" width="12.7109375" style="1" customWidth="1"/>
    <col min="16004" max="16004" width="11.5703125" style="1" bestFit="1" customWidth="1"/>
    <col min="16005" max="16005" width="50.42578125" style="1" bestFit="1" customWidth="1"/>
    <col min="16006" max="16007" width="12.85546875" style="1" bestFit="1" customWidth="1"/>
    <col min="16008" max="16008" width="10" style="1"/>
    <col min="16009" max="16009" width="21.7109375" style="1" customWidth="1"/>
    <col min="16010" max="16223" width="10" style="1"/>
    <col min="16224" max="16224" width="13.140625" style="1" customWidth="1"/>
    <col min="16225" max="16225" width="2.28515625" style="1" customWidth="1"/>
    <col min="16226" max="16227" width="10.85546875" style="1" bestFit="1" customWidth="1"/>
    <col min="16228" max="16228" width="10.85546875" style="1" customWidth="1"/>
    <col min="16229" max="16229" width="3" style="1" customWidth="1"/>
    <col min="16230" max="16232" width="9.85546875" style="1" customWidth="1"/>
    <col min="16233" max="16233" width="3" style="1" customWidth="1"/>
    <col min="16234" max="16235" width="10.85546875" style="1" bestFit="1" customWidth="1"/>
    <col min="16236" max="16236" width="11" style="1" customWidth="1"/>
    <col min="16237" max="16237" width="3" style="1" customWidth="1"/>
    <col min="16238" max="16240" width="9.85546875" style="1" customWidth="1"/>
    <col min="16241" max="16241" width="3" style="1" customWidth="1"/>
    <col min="16242" max="16244" width="9.85546875" style="1" customWidth="1"/>
    <col min="16245" max="16245" width="3" style="1" customWidth="1"/>
    <col min="16246" max="16248" width="9.85546875" style="1" customWidth="1"/>
    <col min="16249" max="16249" width="3" style="1" customWidth="1"/>
    <col min="16250" max="16252" width="9.85546875" style="1" customWidth="1"/>
    <col min="16253" max="16253" width="3" style="1" customWidth="1"/>
    <col min="16254" max="16256" width="10.5703125" style="1" customWidth="1"/>
    <col min="16257" max="16257" width="3" style="1" customWidth="1"/>
    <col min="16258" max="16258" width="21.85546875" style="1" customWidth="1"/>
    <col min="16259" max="16259" width="12.7109375" style="1" customWidth="1"/>
    <col min="16260" max="16260" width="11.5703125" style="1" bestFit="1" customWidth="1"/>
    <col min="16261" max="16261" width="50.42578125" style="1" bestFit="1" customWidth="1"/>
    <col min="16262" max="16263" width="12.85546875" style="1" bestFit="1" customWidth="1"/>
    <col min="16264" max="16264" width="10" style="1"/>
    <col min="16265" max="16265" width="21.7109375" style="1" customWidth="1"/>
    <col min="16266" max="16384" width="10" style="1"/>
  </cols>
  <sheetData>
    <row r="1" spans="1:132" ht="20.25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5" t="s">
        <v>1</v>
      </c>
      <c r="EA1" s="3"/>
      <c r="EB1" s="3"/>
    </row>
    <row r="2" spans="1:132" ht="20.25" x14ac:dyDescent="0.3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5" t="s">
        <v>3</v>
      </c>
      <c r="EA2" s="3"/>
      <c r="EB2" s="3"/>
    </row>
    <row r="3" spans="1:132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8"/>
      <c r="EA3" s="3"/>
      <c r="EB3" s="3"/>
    </row>
    <row r="4" spans="1:132" x14ac:dyDescent="0.25">
      <c r="A4" s="9"/>
      <c r="B4" s="3"/>
      <c r="C4" s="45" t="s">
        <v>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6"/>
      <c r="BN4" s="46"/>
      <c r="BO4" s="40"/>
      <c r="BP4" s="40"/>
      <c r="BQ4" s="40"/>
      <c r="BR4" s="40"/>
      <c r="BS4" s="40"/>
      <c r="BT4" s="40"/>
      <c r="BU4" s="40"/>
      <c r="BV4" s="40"/>
      <c r="BW4" s="40"/>
      <c r="BX4" s="10"/>
      <c r="BY4" s="10"/>
      <c r="BZ4" s="10"/>
      <c r="CA4" s="10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11"/>
      <c r="EA4" s="3"/>
      <c r="EB4" s="3"/>
    </row>
    <row r="5" spans="1:132" x14ac:dyDescent="0.25">
      <c r="A5" s="9"/>
      <c r="B5" s="3"/>
      <c r="C5" s="44" t="s">
        <v>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12"/>
      <c r="P5" s="10"/>
      <c r="Q5" s="38"/>
      <c r="R5" s="10"/>
      <c r="S5" s="44" t="s">
        <v>6</v>
      </c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12"/>
      <c r="AF5" s="3"/>
      <c r="AG5" s="3"/>
      <c r="AH5" s="3"/>
      <c r="AI5" s="44" t="s">
        <v>7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12"/>
      <c r="AV5" s="3"/>
      <c r="AW5" s="3"/>
      <c r="AX5" s="3"/>
      <c r="AY5" s="44" t="s">
        <v>8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12"/>
      <c r="BL5" s="10"/>
      <c r="BM5" s="39"/>
      <c r="BN5" s="13"/>
      <c r="BO5" s="44" t="s">
        <v>9</v>
      </c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13"/>
      <c r="CB5" s="13"/>
      <c r="CC5" s="39"/>
      <c r="CD5" s="13"/>
      <c r="CE5" s="44" t="s">
        <v>10</v>
      </c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13"/>
      <c r="CR5" s="13"/>
      <c r="CS5" s="39"/>
      <c r="CT5" s="13"/>
      <c r="CU5" s="44" t="s">
        <v>11</v>
      </c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13"/>
      <c r="DH5" s="13"/>
      <c r="DI5" s="39"/>
      <c r="DJ5" s="13"/>
      <c r="DK5" s="44" t="s">
        <v>12</v>
      </c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13"/>
      <c r="DX5" s="7"/>
      <c r="DY5" s="14"/>
      <c r="DZ5" s="11"/>
      <c r="EA5" s="3"/>
      <c r="EB5" s="3"/>
    </row>
    <row r="6" spans="1:132" x14ac:dyDescent="0.25">
      <c r="A6" s="9"/>
      <c r="B6" s="3"/>
      <c r="C6" s="40" t="s">
        <v>13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10"/>
      <c r="P6" s="10"/>
      <c r="Q6" s="38"/>
      <c r="R6" s="10"/>
      <c r="S6" s="40" t="s">
        <v>14</v>
      </c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10"/>
      <c r="AF6" s="3"/>
      <c r="AG6" s="3"/>
      <c r="AH6" s="3"/>
      <c r="AI6" s="40" t="s">
        <v>15</v>
      </c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10"/>
      <c r="AV6" s="3"/>
      <c r="AW6" s="3"/>
      <c r="AX6" s="3"/>
      <c r="AY6" s="40" t="s">
        <v>16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10"/>
      <c r="BL6" s="10"/>
      <c r="BM6" s="38"/>
      <c r="BN6" s="10"/>
      <c r="BO6" s="40" t="s">
        <v>17</v>
      </c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10"/>
      <c r="CB6" s="10"/>
      <c r="CC6" s="38"/>
      <c r="CD6" s="10"/>
      <c r="CE6" s="40" t="s">
        <v>18</v>
      </c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10"/>
      <c r="CR6" s="10"/>
      <c r="CS6" s="38"/>
      <c r="CT6" s="10"/>
      <c r="CU6" s="40" t="s">
        <v>19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10"/>
      <c r="DH6" s="10"/>
      <c r="DI6" s="38"/>
      <c r="DJ6" s="10"/>
      <c r="DK6" s="40" t="s">
        <v>20</v>
      </c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10"/>
      <c r="DX6" s="3"/>
      <c r="DY6" s="3"/>
      <c r="DZ6" s="11"/>
      <c r="EA6" s="3"/>
      <c r="EB6" s="3"/>
    </row>
    <row r="7" spans="1:132" x14ac:dyDescent="0.25">
      <c r="A7" s="9"/>
      <c r="B7" s="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4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3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14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14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15"/>
      <c r="CR7" s="7"/>
      <c r="CS7" s="7"/>
      <c r="CT7" s="3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3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16"/>
      <c r="DX7" s="7"/>
      <c r="DY7" s="7"/>
      <c r="DZ7" s="11"/>
      <c r="EA7" s="3"/>
      <c r="EB7" s="3"/>
    </row>
    <row r="8" spans="1:132" x14ac:dyDescent="0.25">
      <c r="A8" s="17" t="s">
        <v>21</v>
      </c>
      <c r="B8" s="18"/>
      <c r="C8" s="19">
        <v>2011</v>
      </c>
      <c r="D8" s="19">
        <v>2012</v>
      </c>
      <c r="E8" s="19">
        <v>2013</v>
      </c>
      <c r="F8" s="19">
        <v>2014</v>
      </c>
      <c r="G8" s="19">
        <v>2015</v>
      </c>
      <c r="H8" s="19">
        <v>2016</v>
      </c>
      <c r="I8" s="19">
        <v>2017</v>
      </c>
      <c r="J8" s="19">
        <v>2018</v>
      </c>
      <c r="K8" s="19">
        <v>2019</v>
      </c>
      <c r="L8" s="19">
        <v>2020</v>
      </c>
      <c r="M8" s="19">
        <v>2021</v>
      </c>
      <c r="N8" s="19">
        <v>2022</v>
      </c>
      <c r="O8" s="19">
        <v>2023</v>
      </c>
      <c r="P8" s="19">
        <v>2024</v>
      </c>
      <c r="Q8" s="19">
        <v>2025</v>
      </c>
      <c r="R8" s="19"/>
      <c r="S8" s="19">
        <v>2011</v>
      </c>
      <c r="T8" s="19">
        <v>2012</v>
      </c>
      <c r="U8" s="19">
        <v>2013</v>
      </c>
      <c r="V8" s="19">
        <v>2014</v>
      </c>
      <c r="W8" s="19">
        <v>2015</v>
      </c>
      <c r="X8" s="19">
        <v>2016</v>
      </c>
      <c r="Y8" s="19">
        <v>2017</v>
      </c>
      <c r="Z8" s="19">
        <v>2018</v>
      </c>
      <c r="AA8" s="19">
        <v>2019</v>
      </c>
      <c r="AB8" s="19">
        <v>2020</v>
      </c>
      <c r="AC8" s="19">
        <v>2021</v>
      </c>
      <c r="AD8" s="19">
        <v>2022</v>
      </c>
      <c r="AE8" s="19">
        <v>2023</v>
      </c>
      <c r="AF8" s="19">
        <v>2024</v>
      </c>
      <c r="AG8" s="19">
        <v>2025</v>
      </c>
      <c r="AH8" s="19"/>
      <c r="AI8" s="19">
        <v>2011</v>
      </c>
      <c r="AJ8" s="19">
        <v>2012</v>
      </c>
      <c r="AK8" s="19">
        <v>2013</v>
      </c>
      <c r="AL8" s="19">
        <v>2014</v>
      </c>
      <c r="AM8" s="19">
        <v>2015</v>
      </c>
      <c r="AN8" s="19">
        <v>2016</v>
      </c>
      <c r="AO8" s="19">
        <v>2017</v>
      </c>
      <c r="AP8" s="19">
        <v>2018</v>
      </c>
      <c r="AQ8" s="19">
        <v>2019</v>
      </c>
      <c r="AR8" s="19">
        <v>2020</v>
      </c>
      <c r="AS8" s="19">
        <v>2021</v>
      </c>
      <c r="AT8" s="19">
        <v>2022</v>
      </c>
      <c r="AU8" s="19">
        <v>2023</v>
      </c>
      <c r="AV8" s="19">
        <v>2024</v>
      </c>
      <c r="AW8" s="19">
        <v>2025</v>
      </c>
      <c r="AX8" s="19"/>
      <c r="AY8" s="19">
        <v>2011</v>
      </c>
      <c r="AZ8" s="19">
        <v>2012</v>
      </c>
      <c r="BA8" s="19">
        <v>2013</v>
      </c>
      <c r="BB8" s="19">
        <v>2014</v>
      </c>
      <c r="BC8" s="19">
        <v>2015</v>
      </c>
      <c r="BD8" s="19">
        <v>2016</v>
      </c>
      <c r="BE8" s="19">
        <v>2017</v>
      </c>
      <c r="BF8" s="19">
        <v>2018</v>
      </c>
      <c r="BG8" s="19">
        <v>2019</v>
      </c>
      <c r="BH8" s="19">
        <v>2020</v>
      </c>
      <c r="BI8" s="19">
        <v>2021</v>
      </c>
      <c r="BJ8" s="19">
        <v>2022</v>
      </c>
      <c r="BK8" s="19">
        <v>2023</v>
      </c>
      <c r="BL8" s="19">
        <v>2024</v>
      </c>
      <c r="BM8" s="19">
        <v>2025</v>
      </c>
      <c r="BN8" s="19"/>
      <c r="BO8" s="19">
        <v>2011</v>
      </c>
      <c r="BP8" s="19">
        <v>2012</v>
      </c>
      <c r="BQ8" s="19">
        <v>2013</v>
      </c>
      <c r="BR8" s="19">
        <v>2014</v>
      </c>
      <c r="BS8" s="19">
        <v>2015</v>
      </c>
      <c r="BT8" s="19">
        <v>2016</v>
      </c>
      <c r="BU8" s="19">
        <v>2017</v>
      </c>
      <c r="BV8" s="19">
        <v>2018</v>
      </c>
      <c r="BW8" s="19">
        <v>2019</v>
      </c>
      <c r="BX8" s="19">
        <v>2020</v>
      </c>
      <c r="BY8" s="19">
        <v>2021</v>
      </c>
      <c r="BZ8" s="19">
        <v>2022</v>
      </c>
      <c r="CA8" s="19">
        <v>2023</v>
      </c>
      <c r="CB8" s="19">
        <v>2024</v>
      </c>
      <c r="CC8" s="19">
        <v>2025</v>
      </c>
      <c r="CD8" s="19"/>
      <c r="CE8" s="19">
        <v>2011</v>
      </c>
      <c r="CF8" s="19">
        <v>2012</v>
      </c>
      <c r="CG8" s="19">
        <v>2013</v>
      </c>
      <c r="CH8" s="19">
        <v>2014</v>
      </c>
      <c r="CI8" s="19">
        <v>2015</v>
      </c>
      <c r="CJ8" s="19">
        <v>2016</v>
      </c>
      <c r="CK8" s="19">
        <v>2017</v>
      </c>
      <c r="CL8" s="19">
        <v>2018</v>
      </c>
      <c r="CM8" s="19">
        <v>2019</v>
      </c>
      <c r="CN8" s="19">
        <v>2020</v>
      </c>
      <c r="CO8" s="19">
        <v>2021</v>
      </c>
      <c r="CP8" s="19">
        <v>2022</v>
      </c>
      <c r="CQ8" s="19">
        <v>2023</v>
      </c>
      <c r="CR8" s="19">
        <v>2024</v>
      </c>
      <c r="CS8" s="19">
        <v>2025</v>
      </c>
      <c r="CT8" s="19"/>
      <c r="CU8" s="19">
        <v>2011</v>
      </c>
      <c r="CV8" s="19">
        <v>2012</v>
      </c>
      <c r="CW8" s="19">
        <v>2013</v>
      </c>
      <c r="CX8" s="19">
        <v>2014</v>
      </c>
      <c r="CY8" s="19">
        <v>2015</v>
      </c>
      <c r="CZ8" s="19">
        <v>2016</v>
      </c>
      <c r="DA8" s="19">
        <v>2017</v>
      </c>
      <c r="DB8" s="19">
        <v>2018</v>
      </c>
      <c r="DC8" s="19">
        <v>2019</v>
      </c>
      <c r="DD8" s="19">
        <v>2020</v>
      </c>
      <c r="DE8" s="19">
        <v>2021</v>
      </c>
      <c r="DF8" s="19">
        <v>2022</v>
      </c>
      <c r="DG8" s="19">
        <v>2023</v>
      </c>
      <c r="DH8" s="19">
        <v>2024</v>
      </c>
      <c r="DI8" s="19">
        <v>2025</v>
      </c>
      <c r="DJ8" s="19"/>
      <c r="DK8" s="19">
        <v>2011</v>
      </c>
      <c r="DL8" s="19">
        <v>2012</v>
      </c>
      <c r="DM8" s="19">
        <v>2013</v>
      </c>
      <c r="DN8" s="19">
        <v>2014</v>
      </c>
      <c r="DO8" s="19">
        <v>2015</v>
      </c>
      <c r="DP8" s="19">
        <v>2016</v>
      </c>
      <c r="DQ8" s="18">
        <v>2017</v>
      </c>
      <c r="DR8" s="18">
        <v>2018</v>
      </c>
      <c r="DS8" s="18">
        <v>2019</v>
      </c>
      <c r="DT8" s="18">
        <v>2020</v>
      </c>
      <c r="DU8" s="19">
        <v>2021</v>
      </c>
      <c r="DV8" s="19">
        <v>2022</v>
      </c>
      <c r="DW8" s="19">
        <v>2023</v>
      </c>
      <c r="DX8" s="18">
        <v>2024</v>
      </c>
      <c r="DY8" s="19">
        <v>2025</v>
      </c>
      <c r="DZ8" s="20" t="s">
        <v>21</v>
      </c>
      <c r="EA8" s="5"/>
      <c r="EB8" s="5"/>
    </row>
    <row r="9" spans="1:132" x14ac:dyDescent="0.25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11"/>
      <c r="EA9" s="3"/>
      <c r="EB9" s="3"/>
    </row>
    <row r="10" spans="1:132" x14ac:dyDescent="0.25">
      <c r="A10" s="9" t="s">
        <v>22</v>
      </c>
      <c r="B10" s="22"/>
      <c r="C10" s="21">
        <v>19764.958999999999</v>
      </c>
      <c r="D10" s="21">
        <v>23459.957999999999</v>
      </c>
      <c r="E10" s="21">
        <v>28445.763999999999</v>
      </c>
      <c r="F10" s="21">
        <v>32706.946</v>
      </c>
      <c r="G10" s="21">
        <v>34876.985000000001</v>
      </c>
      <c r="H10" s="21">
        <v>39685.212</v>
      </c>
      <c r="I10" s="21">
        <v>48420.673000000003</v>
      </c>
      <c r="J10" s="21">
        <v>51995.608999999997</v>
      </c>
      <c r="K10" s="23">
        <v>55674.824000000001</v>
      </c>
      <c r="L10" s="23">
        <v>67416.464000000007</v>
      </c>
      <c r="M10" s="23">
        <v>79227.239000000001</v>
      </c>
      <c r="N10" s="23">
        <v>147418.402</v>
      </c>
      <c r="O10" s="23">
        <v>252826.26600518002</v>
      </c>
      <c r="P10" s="23">
        <v>517201.25202165998</v>
      </c>
      <c r="Q10" s="36">
        <v>792667.16128612007</v>
      </c>
      <c r="R10" s="24"/>
      <c r="S10" s="21">
        <v>2500.1709999999998</v>
      </c>
      <c r="T10" s="21">
        <v>2703.192</v>
      </c>
      <c r="U10" s="21">
        <v>3261.7440000000001</v>
      </c>
      <c r="V10" s="21">
        <v>3047.492000000002</v>
      </c>
      <c r="W10" s="21">
        <v>3461.6750000000029</v>
      </c>
      <c r="X10" s="21">
        <v>3020.0630000000001</v>
      </c>
      <c r="Y10" s="21">
        <v>3406.538</v>
      </c>
      <c r="Z10" s="21">
        <v>3967.8419999999996</v>
      </c>
      <c r="AA10" s="21">
        <v>39187.088000000003</v>
      </c>
      <c r="AB10" s="21">
        <v>50842.243000000002</v>
      </c>
      <c r="AC10" s="23">
        <v>8014.237000000001</v>
      </c>
      <c r="AD10" s="23">
        <v>25255.807000000001</v>
      </c>
      <c r="AE10" s="23">
        <v>25714.991820110001</v>
      </c>
      <c r="AF10" s="23">
        <v>70477.060075059999</v>
      </c>
      <c r="AG10" s="23">
        <v>85224.906671570003</v>
      </c>
      <c r="AH10" s="23"/>
      <c r="AI10" s="21">
        <v>618.78800000000001</v>
      </c>
      <c r="AJ10" s="21">
        <v>466.11500000000001</v>
      </c>
      <c r="AK10" s="21">
        <v>4212.2370000000001</v>
      </c>
      <c r="AL10" s="21">
        <v>776.38</v>
      </c>
      <c r="AM10" s="21">
        <v>95.168999999999997</v>
      </c>
      <c r="AN10" s="21">
        <v>2138.37</v>
      </c>
      <c r="AO10" s="21">
        <v>4343.68</v>
      </c>
      <c r="AP10" s="21">
        <v>154.82599999999999</v>
      </c>
      <c r="AQ10" s="21">
        <v>193.761</v>
      </c>
      <c r="AR10" s="21">
        <v>235.02600000000001</v>
      </c>
      <c r="AS10" s="23">
        <v>463.47</v>
      </c>
      <c r="AT10" s="23">
        <v>344.375</v>
      </c>
      <c r="AU10" s="25">
        <v>546.50714188999996</v>
      </c>
      <c r="AV10" s="25">
        <v>1550.0307210899998</v>
      </c>
      <c r="AW10" s="25">
        <v>3913.9303910200001</v>
      </c>
      <c r="AX10" s="25"/>
      <c r="AY10" s="21">
        <v>157.04300000000001</v>
      </c>
      <c r="AZ10" s="21">
        <v>152.72300000000001</v>
      </c>
      <c r="BA10" s="21">
        <v>137.87100000000001</v>
      </c>
      <c r="BB10" s="21">
        <v>344.803</v>
      </c>
      <c r="BC10" s="21">
        <v>417.94</v>
      </c>
      <c r="BD10" s="21">
        <v>334.47399999999999</v>
      </c>
      <c r="BE10" s="21">
        <v>468.49599999999998</v>
      </c>
      <c r="BF10" s="21">
        <v>270.93599999999998</v>
      </c>
      <c r="BG10" s="21">
        <v>100.892</v>
      </c>
      <c r="BH10" s="21">
        <v>2262.52</v>
      </c>
      <c r="BI10" s="23">
        <v>352.09500000000003</v>
      </c>
      <c r="BJ10" s="23">
        <v>421.601</v>
      </c>
      <c r="BK10" s="23">
        <v>785.76267052000003</v>
      </c>
      <c r="BL10" s="23">
        <v>15313.656526049999</v>
      </c>
      <c r="BM10" s="23">
        <v>14757.34733914</v>
      </c>
      <c r="BN10" s="23"/>
      <c r="BO10" s="21">
        <v>34.152000000000001</v>
      </c>
      <c r="BP10" s="21">
        <v>640.56700000000001</v>
      </c>
      <c r="BQ10" s="21">
        <v>12.599</v>
      </c>
      <c r="BR10" s="21">
        <v>8.2469999999999999</v>
      </c>
      <c r="BS10" s="21">
        <v>0</v>
      </c>
      <c r="BT10" s="21">
        <v>-9.8000000000000004E-2</v>
      </c>
      <c r="BU10" s="21">
        <v>57.057000000000002</v>
      </c>
      <c r="BV10" s="21">
        <v>0.29299999999999998</v>
      </c>
      <c r="BW10" s="26">
        <v>472.96600000000001</v>
      </c>
      <c r="BX10" s="26">
        <v>35.662999999999997</v>
      </c>
      <c r="BY10" s="23">
        <v>71.039000000000001</v>
      </c>
      <c r="BZ10" s="23">
        <v>51.746000000000002</v>
      </c>
      <c r="CA10" s="23">
        <v>487.79631706999993</v>
      </c>
      <c r="CB10" s="23">
        <v>716.22371679000003</v>
      </c>
      <c r="CC10" s="23">
        <v>132.71552510000001</v>
      </c>
      <c r="CD10" s="23"/>
      <c r="CE10" s="21">
        <v>296.30799999999999</v>
      </c>
      <c r="CF10" s="21">
        <v>527.16899999999998</v>
      </c>
      <c r="CG10" s="21">
        <v>527.58299999999997</v>
      </c>
      <c r="CH10" s="21">
        <v>640.11699999999996</v>
      </c>
      <c r="CI10" s="21">
        <v>797.76300000000003</v>
      </c>
      <c r="CJ10" s="21">
        <v>1081.396</v>
      </c>
      <c r="CK10" s="21">
        <v>1540.578</v>
      </c>
      <c r="CL10" s="21">
        <v>1661.797</v>
      </c>
      <c r="CM10" s="21">
        <v>922.255</v>
      </c>
      <c r="CN10" s="21">
        <v>1005.99</v>
      </c>
      <c r="CO10" s="23">
        <v>1024.6610000000001</v>
      </c>
      <c r="CP10" s="23">
        <v>1858.1130000000001</v>
      </c>
      <c r="CQ10" s="23">
        <v>5668.98496892</v>
      </c>
      <c r="CR10" s="23">
        <v>8780.3216094000036</v>
      </c>
      <c r="CS10" s="23">
        <v>16317.529569660008</v>
      </c>
      <c r="CT10" s="21"/>
      <c r="CU10" s="21">
        <v>127.836</v>
      </c>
      <c r="CV10" s="21">
        <v>137.73099999999999</v>
      </c>
      <c r="CW10" s="21">
        <v>274.21199999999999</v>
      </c>
      <c r="CX10" s="21">
        <v>383.95100000000002</v>
      </c>
      <c r="CY10" s="21">
        <v>459.64299999999997</v>
      </c>
      <c r="CZ10" s="21">
        <v>460.58199999999999</v>
      </c>
      <c r="DA10" s="21">
        <v>540.88900000000001</v>
      </c>
      <c r="DB10" s="21">
        <v>153.46100000000001</v>
      </c>
      <c r="DC10" s="21">
        <v>398.74700000000001</v>
      </c>
      <c r="DD10" s="21">
        <v>372.29</v>
      </c>
      <c r="DE10" s="23">
        <v>456.45100000000002</v>
      </c>
      <c r="DF10" s="23">
        <v>652.36699999999996</v>
      </c>
      <c r="DG10" s="23">
        <v>3047.5774593000001</v>
      </c>
      <c r="DH10" s="23">
        <v>3210.5607874999996</v>
      </c>
      <c r="DI10" s="23">
        <v>4069.5858558499999</v>
      </c>
      <c r="DJ10" s="21"/>
      <c r="DK10" s="23">
        <f>+C10+S10+AI10+AY10+BO10+CE10+CU10</f>
        <v>23499.256999999998</v>
      </c>
      <c r="DL10" s="23">
        <f>+D10+T10+AJ10+AZ10+BP10+CF10+CV10</f>
        <v>28087.455000000002</v>
      </c>
      <c r="DM10" s="23">
        <f>+E10+U10+AK10+BA10+BQ10+CG10+CW10</f>
        <v>36872.009999999995</v>
      </c>
      <c r="DN10" s="23">
        <f>+F10+V10+AL10+BB10+BR10+CH10+CX10</f>
        <v>37907.936000000002</v>
      </c>
      <c r="DO10" s="23">
        <f>+G10+W10+AM10+BC10+BS10+CI10+CY10</f>
        <v>40109.175000000003</v>
      </c>
      <c r="DP10" s="23">
        <f>+H10+X10+AN10+BD10+BT10+CJ10+CZ10</f>
        <v>46719.999000000011</v>
      </c>
      <c r="DQ10" s="23">
        <f>+I10+Y10+AO10+BE10+BU10+CK10+DA10</f>
        <v>58777.911000000007</v>
      </c>
      <c r="DR10" s="23">
        <f>+J10+Z10+AP10+BF10+BV10+CL10+DB10</f>
        <v>58204.763999999996</v>
      </c>
      <c r="DS10" s="23">
        <f>+K10+AA10+AQ10+BG10+BW10+CM10+DC10</f>
        <v>96950.533000000025</v>
      </c>
      <c r="DT10" s="23">
        <f>+L10+AB10+AR10+BH10+BX10+CN10+DD10</f>
        <v>122170.19600000001</v>
      </c>
      <c r="DU10" s="23">
        <f>+M10+AC10+AS10+BI10+BY10+CO10+DE10</f>
        <v>89609.19200000001</v>
      </c>
      <c r="DV10" s="23">
        <f>+N10+AD10+AT10+BJ10+BZ10+CP10+DF10</f>
        <v>176002.41100000002</v>
      </c>
      <c r="DW10" s="23">
        <f>+O10+AE10+AU10+BK10+CA10+CQ10+DG10</f>
        <v>289077.88638299005</v>
      </c>
      <c r="DX10" s="23">
        <v>617249.10545754991</v>
      </c>
      <c r="DY10" s="23">
        <v>917083.1766384599</v>
      </c>
      <c r="DZ10" s="11" t="s">
        <v>23</v>
      </c>
      <c r="EA10" s="21"/>
      <c r="EB10" s="21"/>
    </row>
    <row r="11" spans="1:132" x14ac:dyDescent="0.25">
      <c r="A11" s="9" t="s">
        <v>24</v>
      </c>
      <c r="B11" s="22"/>
      <c r="C11" s="21">
        <v>21092.749</v>
      </c>
      <c r="D11" s="21">
        <v>22738.403999999999</v>
      </c>
      <c r="E11" s="21">
        <v>27582.27</v>
      </c>
      <c r="F11" s="21">
        <v>29522.848000000002</v>
      </c>
      <c r="G11" s="21">
        <v>34612.692000000003</v>
      </c>
      <c r="H11" s="21">
        <v>38361.379999999997</v>
      </c>
      <c r="I11" s="21">
        <v>39994.383999999998</v>
      </c>
      <c r="J11" s="21">
        <v>52558.22</v>
      </c>
      <c r="K11" s="23">
        <v>57499.122000000003</v>
      </c>
      <c r="L11" s="23">
        <v>71728.728000000003</v>
      </c>
      <c r="M11" s="23">
        <v>98436.963000000003</v>
      </c>
      <c r="N11" s="23">
        <v>180328.83300000001</v>
      </c>
      <c r="O11" s="23">
        <v>179619.61576582002</v>
      </c>
      <c r="P11" s="23">
        <v>406290.76097237004</v>
      </c>
      <c r="Q11" s="36">
        <v>584957.58943768987</v>
      </c>
      <c r="R11" s="24"/>
      <c r="S11" s="21">
        <v>1693.7560000000001</v>
      </c>
      <c r="T11" s="21">
        <v>2764.8649999999998</v>
      </c>
      <c r="U11" s="21">
        <v>2715.8870000000002</v>
      </c>
      <c r="V11" s="21">
        <v>2403.0069999999942</v>
      </c>
      <c r="W11" s="21">
        <v>3213.0989999999947</v>
      </c>
      <c r="X11" s="21">
        <v>3672.1379999999999</v>
      </c>
      <c r="Y11" s="21">
        <v>3993.8890000000001</v>
      </c>
      <c r="Z11" s="21">
        <v>4758.5780000000004</v>
      </c>
      <c r="AA11" s="21">
        <v>5410.9960000000001</v>
      </c>
      <c r="AB11" s="21">
        <v>8377.7839999999997</v>
      </c>
      <c r="AC11" s="23">
        <v>14442.402</v>
      </c>
      <c r="AD11" s="23">
        <v>73814.33</v>
      </c>
      <c r="AE11" s="23">
        <v>23143.866829389997</v>
      </c>
      <c r="AF11" s="23">
        <v>87365.355193039984</v>
      </c>
      <c r="AG11" s="23">
        <v>69755.128673970015</v>
      </c>
      <c r="AH11" s="23"/>
      <c r="AI11" s="21">
        <v>333.81299999999999</v>
      </c>
      <c r="AJ11" s="21">
        <v>19.521000000000001</v>
      </c>
      <c r="AK11" s="21">
        <v>509.4</v>
      </c>
      <c r="AL11" s="21">
        <v>681.36300000000006</v>
      </c>
      <c r="AM11" s="21">
        <v>133.22800000000001</v>
      </c>
      <c r="AN11" s="21">
        <v>133.48500000000001</v>
      </c>
      <c r="AO11" s="21">
        <v>171.15299999999999</v>
      </c>
      <c r="AP11" s="21">
        <v>203.28200000000001</v>
      </c>
      <c r="AQ11" s="21">
        <v>146.76</v>
      </c>
      <c r="AR11" s="21">
        <v>215.06399999999999</v>
      </c>
      <c r="AS11" s="23">
        <v>192.17500000000001</v>
      </c>
      <c r="AT11" s="23">
        <v>1033.0609999999999</v>
      </c>
      <c r="AU11" s="25">
        <v>369.05386018000002</v>
      </c>
      <c r="AV11" s="25">
        <v>1035.5734829099999</v>
      </c>
      <c r="AW11" s="25">
        <v>7591.9838675399997</v>
      </c>
      <c r="AX11" s="25"/>
      <c r="AY11" s="21">
        <v>139.70500000000001</v>
      </c>
      <c r="AZ11" s="21">
        <v>166.68</v>
      </c>
      <c r="BA11" s="21">
        <v>202.291</v>
      </c>
      <c r="BB11" s="21">
        <v>87.656000000000006</v>
      </c>
      <c r="BC11" s="21">
        <v>299.13299999999998</v>
      </c>
      <c r="BD11" s="21">
        <v>301.90600000000001</v>
      </c>
      <c r="BE11" s="21">
        <v>337.06900000000002</v>
      </c>
      <c r="BF11" s="21">
        <v>419.34800000000001</v>
      </c>
      <c r="BG11" s="21">
        <v>1377.269</v>
      </c>
      <c r="BH11" s="21">
        <v>735.48500000000001</v>
      </c>
      <c r="BI11" s="23">
        <v>1477.251</v>
      </c>
      <c r="BJ11" s="23">
        <v>7290.6080000000002</v>
      </c>
      <c r="BK11" s="23">
        <v>3141.1361327300006</v>
      </c>
      <c r="BL11" s="23">
        <v>5960.6694169800003</v>
      </c>
      <c r="BM11" s="23">
        <v>17602.973639289998</v>
      </c>
      <c r="BN11" s="23"/>
      <c r="BO11" s="21">
        <v>18.626999999999999</v>
      </c>
      <c r="BP11" s="21">
        <v>132.72499999999999</v>
      </c>
      <c r="BQ11" s="21">
        <v>6.7389999999999999</v>
      </c>
      <c r="BR11" s="21">
        <v>31.198</v>
      </c>
      <c r="BS11" s="21">
        <v>11.628</v>
      </c>
      <c r="BT11" s="21">
        <v>36.930999999999997</v>
      </c>
      <c r="BU11" s="21">
        <v>42.677</v>
      </c>
      <c r="BV11" s="21">
        <v>14.118</v>
      </c>
      <c r="BW11" s="26">
        <v>72.257999999999996</v>
      </c>
      <c r="BX11" s="26">
        <v>56.823999999999998</v>
      </c>
      <c r="BY11" s="23">
        <v>121.92100000000001</v>
      </c>
      <c r="BZ11" s="23">
        <v>167.66399999999999</v>
      </c>
      <c r="CA11" s="23">
        <v>410.9076866100001</v>
      </c>
      <c r="CB11" s="23">
        <v>917.14828707000004</v>
      </c>
      <c r="CC11" s="23">
        <v>2271.5062910599995</v>
      </c>
      <c r="CD11" s="23"/>
      <c r="CE11" s="21">
        <v>570.13699999999994</v>
      </c>
      <c r="CF11" s="21">
        <v>871.678</v>
      </c>
      <c r="CG11" s="21">
        <v>667.46299999999997</v>
      </c>
      <c r="CH11" s="21">
        <v>842.55399999999997</v>
      </c>
      <c r="CI11" s="21">
        <v>800.77200000000005</v>
      </c>
      <c r="CJ11" s="21">
        <v>1212.338</v>
      </c>
      <c r="CK11" s="21">
        <v>1294.0150000000001</v>
      </c>
      <c r="CL11" s="21">
        <v>2001.2850000000001</v>
      </c>
      <c r="CM11" s="21">
        <v>1450.9690000000001</v>
      </c>
      <c r="CN11" s="21">
        <v>2663.6460000000002</v>
      </c>
      <c r="CO11" s="23">
        <v>2427.3319999999999</v>
      </c>
      <c r="CP11" s="23">
        <v>4239.6859999999997</v>
      </c>
      <c r="CQ11" s="23">
        <v>9124.2007040500011</v>
      </c>
      <c r="CR11" s="23">
        <v>23498.171879429967</v>
      </c>
      <c r="CS11" s="23">
        <v>31470.020728539945</v>
      </c>
      <c r="CT11" s="21"/>
      <c r="CU11" s="21">
        <v>706.98699999999997</v>
      </c>
      <c r="CV11" s="21">
        <v>824.30100000000004</v>
      </c>
      <c r="CW11" s="21">
        <v>816.32399999999996</v>
      </c>
      <c r="CX11" s="21">
        <v>855.66300000000001</v>
      </c>
      <c r="CY11" s="21">
        <v>1082.857</v>
      </c>
      <c r="CZ11" s="21">
        <v>1006.115</v>
      </c>
      <c r="DA11" s="21">
        <v>1064.3320000000001</v>
      </c>
      <c r="DB11" s="21">
        <v>1059.546</v>
      </c>
      <c r="DC11" s="21">
        <v>1005.01</v>
      </c>
      <c r="DD11" s="21">
        <v>2358.5039999999999</v>
      </c>
      <c r="DE11" s="23">
        <v>2480.6990000000001</v>
      </c>
      <c r="DF11" s="23">
        <v>3680.404</v>
      </c>
      <c r="DG11" s="23">
        <v>3019.5631649099996</v>
      </c>
      <c r="DH11" s="23">
        <v>11038.987340060001</v>
      </c>
      <c r="DI11" s="23">
        <v>9775.6251428199994</v>
      </c>
      <c r="DJ11" s="21"/>
      <c r="DK11" s="23">
        <f>+C11+S11+AI11+AY11+BO11+CE11+CU11</f>
        <v>24555.774000000001</v>
      </c>
      <c r="DL11" s="23">
        <f>+D11+T11+AJ11+AZ11+BP11+CF11+CV11</f>
        <v>27518.173999999999</v>
      </c>
      <c r="DM11" s="23">
        <f>+E11+U11+AK11+BA11+BQ11+CG11+CW11</f>
        <v>32500.374000000003</v>
      </c>
      <c r="DN11" s="23">
        <f>+F11+V11+AL11+BB11+BR11+CH11+CX11</f>
        <v>34424.288999999997</v>
      </c>
      <c r="DO11" s="23">
        <f>+G11+W11+AM11+BC11+BS11+CI11+CY11</f>
        <v>40153.409</v>
      </c>
      <c r="DP11" s="23">
        <f>+H11+X11+AN11+BD11+BT11+CJ11+CZ11</f>
        <v>44724.292999999998</v>
      </c>
      <c r="DQ11" s="23">
        <f>+I11+Y11+AO11+BE11+BU11+CK11+DA11</f>
        <v>46897.519000000008</v>
      </c>
      <c r="DR11" s="23">
        <f>+J11+Z11+AP11+BF11+BV11+CL11+DB11</f>
        <v>61014.377000000008</v>
      </c>
      <c r="DS11" s="23">
        <f>+K11+AA11+AQ11+BG11+BW11+CM11+DC11</f>
        <v>66962.384000000005</v>
      </c>
      <c r="DT11" s="23">
        <f>+L11+AB11+AR11+BH11+BX11+CN11+DD11</f>
        <v>86136.034999999989</v>
      </c>
      <c r="DU11" s="23">
        <f>+M11+AC11+AS11+BI11+BY11+CO11+DE11</f>
        <v>119578.743</v>
      </c>
      <c r="DV11" s="23">
        <f>+N11+AD11+AT11+BJ11+BZ11+CP11+DF11</f>
        <v>270554.58599999995</v>
      </c>
      <c r="DW11" s="23">
        <f>+O11+AE11+AU11+BK11+CA11+CQ11+DG11</f>
        <v>218828.34414369002</v>
      </c>
      <c r="DX11" s="23">
        <v>536106.66657185997</v>
      </c>
      <c r="DY11" s="23">
        <v>723424.82778090972</v>
      </c>
      <c r="DZ11" s="11" t="s">
        <v>62</v>
      </c>
      <c r="EA11" s="21"/>
      <c r="EB11" s="21"/>
    </row>
    <row r="12" spans="1:132" x14ac:dyDescent="0.25">
      <c r="A12" s="9" t="s">
        <v>25</v>
      </c>
      <c r="B12" s="22"/>
      <c r="C12" s="21">
        <v>16592.598999999998</v>
      </c>
      <c r="D12" s="21">
        <v>18274.874</v>
      </c>
      <c r="E12" s="21">
        <v>21323.178</v>
      </c>
      <c r="F12" s="21">
        <v>22864.937000000002</v>
      </c>
      <c r="G12" s="21">
        <v>26796.760999999999</v>
      </c>
      <c r="H12" s="21">
        <v>30496.694</v>
      </c>
      <c r="I12" s="21">
        <v>33201.256000000001</v>
      </c>
      <c r="J12" s="21">
        <v>41249.512000000002</v>
      </c>
      <c r="K12" s="23">
        <v>41088.165000000001</v>
      </c>
      <c r="L12" s="23">
        <v>36954.498</v>
      </c>
      <c r="M12" s="23">
        <v>77433.494999999995</v>
      </c>
      <c r="N12" s="23">
        <v>127409.705</v>
      </c>
      <c r="O12" s="23">
        <v>198589.73968948005</v>
      </c>
      <c r="P12" s="23">
        <v>420467.89447802998</v>
      </c>
      <c r="Q12" s="36">
        <v>645101.35419614008</v>
      </c>
      <c r="R12" s="21"/>
      <c r="S12" s="21">
        <v>2690.0239999999999</v>
      </c>
      <c r="T12" s="21">
        <v>2184.3040000000001</v>
      </c>
      <c r="U12" s="21">
        <v>1963.2269999999999</v>
      </c>
      <c r="V12" s="21">
        <v>5389.5349999999962</v>
      </c>
      <c r="W12" s="21">
        <v>2722.3099999999977</v>
      </c>
      <c r="X12" s="21">
        <v>3258.4140000000002</v>
      </c>
      <c r="Y12" s="21">
        <v>3084.0940000000001</v>
      </c>
      <c r="Z12" s="21">
        <v>3654.5969999999998</v>
      </c>
      <c r="AA12" s="21">
        <v>9150.3220000000001</v>
      </c>
      <c r="AB12" s="21">
        <v>6237.607</v>
      </c>
      <c r="AC12" s="23">
        <v>49605.614999999998</v>
      </c>
      <c r="AD12" s="23">
        <v>18749.728999999999</v>
      </c>
      <c r="AE12" s="23">
        <v>74160.672645729996</v>
      </c>
      <c r="AF12" s="23">
        <v>45808.237566060023</v>
      </c>
      <c r="AG12" s="23">
        <v>75985.939381730001</v>
      </c>
      <c r="AH12" s="23"/>
      <c r="AI12" s="21">
        <v>344.678</v>
      </c>
      <c r="AJ12" s="21">
        <v>142.55699999999999</v>
      </c>
      <c r="AK12" s="21">
        <v>277.59899999999999</v>
      </c>
      <c r="AL12" s="21">
        <v>1514.3630000000001</v>
      </c>
      <c r="AM12" s="21">
        <v>1758.6320000000001</v>
      </c>
      <c r="AN12" s="21">
        <v>4180.7809999999999</v>
      </c>
      <c r="AO12" s="21">
        <v>238.90299999999999</v>
      </c>
      <c r="AP12" s="21">
        <v>244.84700000000001</v>
      </c>
      <c r="AQ12" s="21">
        <v>155.619</v>
      </c>
      <c r="AR12" s="21">
        <v>222.26499999999999</v>
      </c>
      <c r="AS12" s="23">
        <v>271.529</v>
      </c>
      <c r="AT12" s="23">
        <v>751.75800000000004</v>
      </c>
      <c r="AU12" s="25">
        <v>3733.6686644799997</v>
      </c>
      <c r="AV12" s="25">
        <v>747.45019619000004</v>
      </c>
      <c r="AW12" s="25">
        <v>4165.2562142399993</v>
      </c>
      <c r="AX12" s="25"/>
      <c r="AY12" s="21">
        <v>153.96899999999999</v>
      </c>
      <c r="AZ12" s="21">
        <v>187.274</v>
      </c>
      <c r="BA12" s="21">
        <v>103.941</v>
      </c>
      <c r="BB12" s="21">
        <v>239.62799999999999</v>
      </c>
      <c r="BC12" s="21">
        <v>171.45099999999999</v>
      </c>
      <c r="BD12" s="21">
        <v>602.76099999999997</v>
      </c>
      <c r="BE12" s="21">
        <v>257.20800000000003</v>
      </c>
      <c r="BF12" s="21">
        <v>186.602</v>
      </c>
      <c r="BG12" s="21">
        <v>628.23199999999997</v>
      </c>
      <c r="BH12" s="21">
        <v>996.50900000000001</v>
      </c>
      <c r="BI12" s="23">
        <v>4235.6369999999997</v>
      </c>
      <c r="BJ12" s="23">
        <v>4326.6409999999996</v>
      </c>
      <c r="BK12" s="23">
        <v>1289.5926093099997</v>
      </c>
      <c r="BL12" s="23">
        <v>3344.031362709999</v>
      </c>
      <c r="BM12" s="23">
        <v>19504.878961820003</v>
      </c>
      <c r="BN12" s="23"/>
      <c r="BO12" s="21">
        <v>23.077999999999999</v>
      </c>
      <c r="BP12" s="21">
        <v>8.9</v>
      </c>
      <c r="BQ12" s="21">
        <v>17.530999999999999</v>
      </c>
      <c r="BR12" s="21">
        <v>631.76199999999994</v>
      </c>
      <c r="BS12" s="21">
        <v>118.496</v>
      </c>
      <c r="BT12" s="21">
        <v>11.976000000000001</v>
      </c>
      <c r="BU12" s="21">
        <v>46.152000000000001</v>
      </c>
      <c r="BV12" s="21">
        <v>100.274</v>
      </c>
      <c r="BW12" s="26">
        <v>9.5419999999999998</v>
      </c>
      <c r="BX12" s="26">
        <v>193.483</v>
      </c>
      <c r="BY12" s="23">
        <v>189.5</v>
      </c>
      <c r="BZ12" s="23">
        <v>138.39400000000001</v>
      </c>
      <c r="CA12" s="23">
        <v>336.64702257999988</v>
      </c>
      <c r="CB12" s="23">
        <v>693.64982574999988</v>
      </c>
      <c r="CC12" s="23">
        <v>51.641572250000202</v>
      </c>
      <c r="CD12" s="23"/>
      <c r="CE12" s="21">
        <v>598.94500000000005</v>
      </c>
      <c r="CF12" s="21">
        <v>767.65800000000002</v>
      </c>
      <c r="CG12" s="21">
        <v>936.40300000000002</v>
      </c>
      <c r="CH12" s="21">
        <v>1162.796</v>
      </c>
      <c r="CI12" s="21">
        <v>1157.0260000000001</v>
      </c>
      <c r="CJ12" s="21">
        <v>1483.26</v>
      </c>
      <c r="CK12" s="21">
        <v>1633.94</v>
      </c>
      <c r="CL12" s="21">
        <v>1939.634</v>
      </c>
      <c r="CM12" s="21">
        <v>2195.239</v>
      </c>
      <c r="CN12" s="21">
        <v>2326.5070000000001</v>
      </c>
      <c r="CO12" s="23">
        <v>2481.9090000000001</v>
      </c>
      <c r="CP12" s="23">
        <v>3864.0129999999999</v>
      </c>
      <c r="CQ12" s="23">
        <v>5529.1515639399995</v>
      </c>
      <c r="CR12" s="23">
        <v>10610.631136510014</v>
      </c>
      <c r="CS12" s="23">
        <v>17994.744003340034</v>
      </c>
      <c r="CT12" s="21"/>
      <c r="CU12" s="21">
        <v>270.49299999999999</v>
      </c>
      <c r="CV12" s="21">
        <v>247.17599999999999</v>
      </c>
      <c r="CW12" s="21">
        <v>146.08600000000001</v>
      </c>
      <c r="CX12" s="21">
        <v>164.65100000000001</v>
      </c>
      <c r="CY12" s="21">
        <v>193.43899999999999</v>
      </c>
      <c r="CZ12" s="21">
        <v>235.49100000000001</v>
      </c>
      <c r="DA12" s="21">
        <v>597.74400000000003</v>
      </c>
      <c r="DB12" s="21">
        <v>841.87900000000002</v>
      </c>
      <c r="DC12" s="21">
        <v>1142.6220000000001</v>
      </c>
      <c r="DD12" s="21">
        <v>511.84399999999999</v>
      </c>
      <c r="DE12" s="23">
        <v>709.78800000000001</v>
      </c>
      <c r="DF12" s="23">
        <v>726.87900000000002</v>
      </c>
      <c r="DG12" s="23">
        <v>3181.9645376799999</v>
      </c>
      <c r="DH12" s="23">
        <v>2170.4803182299993</v>
      </c>
      <c r="DI12" s="23">
        <v>3457.3296287999992</v>
      </c>
      <c r="DJ12" s="21"/>
      <c r="DK12" s="23">
        <f>+C12+S12+AI12+AY12+BO12+CE12+CU12</f>
        <v>20673.786</v>
      </c>
      <c r="DL12" s="23">
        <f>+D12+T12+AJ12+AZ12+BP12+CF12+CV12</f>
        <v>21812.743000000002</v>
      </c>
      <c r="DM12" s="23">
        <f>+E12+U12+AK12+BA12+BQ12+CG12+CW12</f>
        <v>24767.964999999993</v>
      </c>
      <c r="DN12" s="23">
        <f>+F12+V12+AL12+BB12+BR12+CH12+CX12</f>
        <v>31967.671999999999</v>
      </c>
      <c r="DO12" s="23">
        <f>+G12+W12+AM12+BC12+BS12+CI12+CY12</f>
        <v>32918.114999999998</v>
      </c>
      <c r="DP12" s="23">
        <f>+H12+X12+AN12+BD12+BT12+CJ12+CZ12</f>
        <v>40269.377000000008</v>
      </c>
      <c r="DQ12" s="23">
        <f>+I12+Y12+AO12+BE12+BU12+CK12+DA12</f>
        <v>39059.296999999999</v>
      </c>
      <c r="DR12" s="23">
        <f>+J12+Z12+AP12+BF12+BV12+CL12+DB12</f>
        <v>48217.345000000001</v>
      </c>
      <c r="DS12" s="23">
        <f>+K12+AA12+AQ12+BG12+BW12+CM12+DC12</f>
        <v>54369.741000000009</v>
      </c>
      <c r="DT12" s="23">
        <f>+L12+AB12+AR12+BH12+BX12+CN12+DD12</f>
        <v>47442.712999999989</v>
      </c>
      <c r="DU12" s="23">
        <f>+M12+AC12+AS12+BI12+BY12+CO12+DE12</f>
        <v>134927.473</v>
      </c>
      <c r="DV12" s="23">
        <f>+N12+AD12+AT12+BJ12+BZ12+CP12+DF12</f>
        <v>155967.11900000001</v>
      </c>
      <c r="DW12" s="23">
        <f>+O12+AE12+AU12+BK12+CA12+CQ12+DG12</f>
        <v>286821.43673319992</v>
      </c>
      <c r="DX12" s="23">
        <v>483842.37488347996</v>
      </c>
      <c r="DY12" s="23">
        <v>766261.14395832003</v>
      </c>
      <c r="DZ12" s="11" t="s">
        <v>26</v>
      </c>
      <c r="EA12" s="21"/>
      <c r="EB12" s="21"/>
    </row>
    <row r="13" spans="1:132" x14ac:dyDescent="0.25">
      <c r="A13" s="9" t="s">
        <v>27</v>
      </c>
      <c r="B13" s="22"/>
      <c r="C13" s="21">
        <v>19286.62</v>
      </c>
      <c r="D13" s="21">
        <v>19957.093000000001</v>
      </c>
      <c r="E13" s="21">
        <v>24122.491999999998</v>
      </c>
      <c r="F13" s="21">
        <v>25857.871999999999</v>
      </c>
      <c r="G13" s="21">
        <v>31913.23</v>
      </c>
      <c r="H13" s="21">
        <v>32446.010999999999</v>
      </c>
      <c r="I13" s="21">
        <v>37082.457000000002</v>
      </c>
      <c r="J13" s="21">
        <v>45049.034</v>
      </c>
      <c r="K13" s="23">
        <v>48771.082999999999</v>
      </c>
      <c r="L13" s="23">
        <v>49124.610999999997</v>
      </c>
      <c r="M13" s="23">
        <v>76322.009000000005</v>
      </c>
      <c r="N13" s="23">
        <v>136281.25899999999</v>
      </c>
      <c r="O13" s="23">
        <v>232703.84118104004</v>
      </c>
      <c r="P13" s="21">
        <v>487855.87501732993</v>
      </c>
      <c r="Q13" s="21"/>
      <c r="R13" s="21"/>
      <c r="S13" s="21">
        <v>3221.8409999999999</v>
      </c>
      <c r="T13" s="21">
        <v>8005.5349999999999</v>
      </c>
      <c r="U13" s="21">
        <v>5009.8940000000002</v>
      </c>
      <c r="V13" s="21">
        <v>6418.0239999999976</v>
      </c>
      <c r="W13" s="21">
        <v>8714.3080000000082</v>
      </c>
      <c r="X13" s="21">
        <v>14848.684000000001</v>
      </c>
      <c r="Y13" s="21">
        <v>12785.394</v>
      </c>
      <c r="Z13" s="21">
        <v>16940.161</v>
      </c>
      <c r="AA13" s="21">
        <v>4560.8710000000001</v>
      </c>
      <c r="AB13" s="21">
        <v>13127.246999999999</v>
      </c>
      <c r="AC13" s="23">
        <v>12296.934999999999</v>
      </c>
      <c r="AD13" s="23">
        <v>20732.343000000001</v>
      </c>
      <c r="AE13" s="23">
        <v>23142.644262449987</v>
      </c>
      <c r="AF13" s="23">
        <v>85893.750115700008</v>
      </c>
      <c r="AG13" s="23"/>
      <c r="AH13" s="23"/>
      <c r="AI13" s="21">
        <v>84.602999999999994</v>
      </c>
      <c r="AJ13" s="21">
        <v>96.701999999999998</v>
      </c>
      <c r="AK13" s="21">
        <v>221.351</v>
      </c>
      <c r="AL13" s="21">
        <v>163.273</v>
      </c>
      <c r="AM13" s="21">
        <v>141.22</v>
      </c>
      <c r="AN13" s="21">
        <v>130.25800000000001</v>
      </c>
      <c r="AO13" s="21">
        <v>745.94299999999998</v>
      </c>
      <c r="AP13" s="21">
        <v>148.12700000000001</v>
      </c>
      <c r="AQ13" s="21">
        <v>888.34</v>
      </c>
      <c r="AR13" s="21">
        <v>848.84699999999998</v>
      </c>
      <c r="AS13" s="23">
        <v>1022.454</v>
      </c>
      <c r="AT13" s="23">
        <v>1242.384</v>
      </c>
      <c r="AU13" s="23">
        <v>623.69410111000013</v>
      </c>
      <c r="AV13" s="23">
        <v>794.24949671000013</v>
      </c>
      <c r="AW13" s="23"/>
      <c r="AX13" s="21"/>
      <c r="AY13" s="21">
        <v>61.768000000000001</v>
      </c>
      <c r="AZ13" s="21">
        <v>94.62</v>
      </c>
      <c r="BA13" s="21">
        <v>54.942999999999998</v>
      </c>
      <c r="BB13" s="21">
        <v>107.86199999999999</v>
      </c>
      <c r="BC13" s="21">
        <v>420.005</v>
      </c>
      <c r="BD13" s="21">
        <v>119.639</v>
      </c>
      <c r="BE13" s="21">
        <v>85.242000000000004</v>
      </c>
      <c r="BF13" s="21">
        <v>58.654000000000003</v>
      </c>
      <c r="BG13" s="21">
        <v>922.74599999999998</v>
      </c>
      <c r="BH13" s="21">
        <v>227.01</v>
      </c>
      <c r="BI13" s="23">
        <v>1346.443</v>
      </c>
      <c r="BJ13" s="23">
        <v>876.048</v>
      </c>
      <c r="BK13" s="23">
        <v>2156.8620350200003</v>
      </c>
      <c r="BL13" s="23">
        <v>7384.3530536300023</v>
      </c>
      <c r="BM13" s="23"/>
      <c r="BN13" s="21"/>
      <c r="BO13" s="21">
        <v>18.478000000000002</v>
      </c>
      <c r="BP13" s="21">
        <v>77.712999999999994</v>
      </c>
      <c r="BQ13" s="21">
        <v>8.4239999999999995</v>
      </c>
      <c r="BR13" s="21">
        <v>15.587999999999999</v>
      </c>
      <c r="BS13" s="21">
        <v>21.114000000000001</v>
      </c>
      <c r="BT13" s="21">
        <v>56.036999999999999</v>
      </c>
      <c r="BU13" s="21">
        <v>24.978999999999999</v>
      </c>
      <c r="BV13" s="21">
        <v>32.798999999999999</v>
      </c>
      <c r="BW13" s="26">
        <v>5.8090000000000002</v>
      </c>
      <c r="BX13" s="26">
        <v>82.195999999999998</v>
      </c>
      <c r="BY13" s="23">
        <v>45.201999999999998</v>
      </c>
      <c r="BZ13" s="23">
        <v>155.76900000000001</v>
      </c>
      <c r="CA13" s="23">
        <v>324.00290888000001</v>
      </c>
      <c r="CB13" s="23">
        <v>650.11073955000006</v>
      </c>
      <c r="CC13" s="23"/>
      <c r="CD13" s="21"/>
      <c r="CE13" s="21">
        <v>675.09699999999998</v>
      </c>
      <c r="CF13" s="21">
        <v>670.40700000000004</v>
      </c>
      <c r="CG13" s="21">
        <v>813.40800000000002</v>
      </c>
      <c r="CH13" s="21">
        <v>1339.25</v>
      </c>
      <c r="CI13" s="21">
        <v>1376.7149999999999</v>
      </c>
      <c r="CJ13" s="21">
        <v>1404.998</v>
      </c>
      <c r="CK13" s="21">
        <v>1896.6859999999999</v>
      </c>
      <c r="CL13" s="21">
        <v>1947.8030000000001</v>
      </c>
      <c r="CM13" s="21">
        <v>1835.779</v>
      </c>
      <c r="CN13" s="21">
        <v>1329.136</v>
      </c>
      <c r="CO13" s="23">
        <v>2108.39</v>
      </c>
      <c r="CP13" s="23">
        <v>3976.8040000000001</v>
      </c>
      <c r="CQ13" s="23">
        <v>7403.2633222000304</v>
      </c>
      <c r="CR13" s="23">
        <v>10443.178414149999</v>
      </c>
      <c r="CS13" s="23"/>
      <c r="CT13" s="21"/>
      <c r="CU13" s="21">
        <v>174.74600000000001</v>
      </c>
      <c r="CV13" s="21">
        <v>228.77799999999999</v>
      </c>
      <c r="CW13" s="21">
        <v>257.94799999999998</v>
      </c>
      <c r="CX13" s="21">
        <v>167.40899999999999</v>
      </c>
      <c r="CY13" s="21">
        <v>384.64499999999998</v>
      </c>
      <c r="CZ13" s="21">
        <v>700.29700000000003</v>
      </c>
      <c r="DA13" s="21">
        <v>421.29500000000002</v>
      </c>
      <c r="DB13" s="21">
        <v>433.30399999999997</v>
      </c>
      <c r="DC13" s="21">
        <v>685.08600000000001</v>
      </c>
      <c r="DD13" s="21">
        <v>505.68900000000002</v>
      </c>
      <c r="DE13" s="23">
        <v>649.38400000000001</v>
      </c>
      <c r="DF13" s="23">
        <v>849.09400000000005</v>
      </c>
      <c r="DG13" s="23">
        <v>1618.5745360399987</v>
      </c>
      <c r="DH13" s="23">
        <v>2791.4098843099996</v>
      </c>
      <c r="DI13" s="23"/>
      <c r="DJ13" s="21"/>
      <c r="DK13" s="23">
        <f t="shared" ref="DK13:DK21" si="0">+C13+S13+AI13+AY13+BO13+CE13+CU13</f>
        <v>23523.152999999998</v>
      </c>
      <c r="DL13" s="23">
        <f t="shared" ref="DL13:DL21" si="1">+D13+T13+AJ13+AZ13+BP13+CF13+CV13</f>
        <v>29130.847999999998</v>
      </c>
      <c r="DM13" s="23">
        <f t="shared" ref="DM13:DM21" si="2">+E13+U13+AK13+BA13+BQ13+CG13+CW13</f>
        <v>30488.459999999995</v>
      </c>
      <c r="DN13" s="23">
        <f t="shared" ref="DN13:DN21" si="3">+F13+V13+AL13+BB13+BR13+CH13+CX13</f>
        <v>34069.277999999998</v>
      </c>
      <c r="DO13" s="23">
        <f t="shared" ref="DO13:DO21" si="4">+G13+W13+AM13+BC13+BS13+CI13+CY13</f>
        <v>42971.237000000001</v>
      </c>
      <c r="DP13" s="23">
        <f t="shared" ref="DP13:DP21" si="5">+H13+X13+AN13+BD13+BT13+CJ13+CZ13</f>
        <v>49705.923999999999</v>
      </c>
      <c r="DQ13" s="23">
        <f t="shared" ref="DQ13:DQ21" si="6">+I13+Y13+AO13+BE13+BU13+CK13+DA13</f>
        <v>53041.995999999999</v>
      </c>
      <c r="DR13" s="23">
        <f t="shared" ref="DR13:DR21" si="7">+J13+Z13+AP13+BF13+BV13+CL13+DB13</f>
        <v>64609.881999999998</v>
      </c>
      <c r="DS13" s="23">
        <f t="shared" ref="DS13:DS21" si="8">+K13+AA13+AQ13+BG13+BW13+CM13+DC13</f>
        <v>57669.714</v>
      </c>
      <c r="DT13" s="23">
        <f t="shared" ref="DT13:DT21" si="9">+L13+AB13+AR13+BH13+BX13+CN13+DD13</f>
        <v>65244.735999999997</v>
      </c>
      <c r="DU13" s="23">
        <f t="shared" ref="DU13:DU21" si="10">+M13+AC13+AS13+BI13+BY13+CO13+DE13</f>
        <v>93790.81700000001</v>
      </c>
      <c r="DV13" s="23">
        <f t="shared" ref="DV13:DV21" si="11">+N13+AD13+AT13+BJ13+BZ13+CP13+DF13</f>
        <v>164113.701</v>
      </c>
      <c r="DW13" s="23">
        <v>267972.88234674005</v>
      </c>
      <c r="DX13" s="21">
        <v>595812.92672137986</v>
      </c>
      <c r="DY13" s="21"/>
      <c r="DZ13" s="11" t="s">
        <v>28</v>
      </c>
      <c r="EA13" s="21"/>
      <c r="EB13" s="21"/>
    </row>
    <row r="14" spans="1:132" x14ac:dyDescent="0.25">
      <c r="A14" s="9" t="s">
        <v>29</v>
      </c>
      <c r="B14" s="22"/>
      <c r="C14" s="21">
        <v>23287.72</v>
      </c>
      <c r="D14" s="21">
        <v>26476.124</v>
      </c>
      <c r="E14" s="21">
        <v>30177.577000000001</v>
      </c>
      <c r="F14" s="21">
        <v>32384.816999999999</v>
      </c>
      <c r="G14" s="21">
        <v>36221.021000000001</v>
      </c>
      <c r="H14" s="21">
        <v>42368.6</v>
      </c>
      <c r="I14" s="21">
        <v>50949.455999999998</v>
      </c>
      <c r="J14" s="21">
        <v>61218.542000000001</v>
      </c>
      <c r="K14" s="23">
        <v>59832.917000000001</v>
      </c>
      <c r="L14" s="23">
        <v>55281.222999999998</v>
      </c>
      <c r="M14" s="23">
        <v>92282.505000000005</v>
      </c>
      <c r="N14" s="23">
        <v>289717.58799999999</v>
      </c>
      <c r="O14" s="23">
        <v>507413.99701719999</v>
      </c>
      <c r="P14" s="21">
        <v>898423.55537235027</v>
      </c>
      <c r="Q14" s="21"/>
      <c r="R14" s="21"/>
      <c r="S14" s="21">
        <v>2961.3820000000001</v>
      </c>
      <c r="T14" s="21">
        <v>2756.85</v>
      </c>
      <c r="U14" s="21">
        <v>3439.3280000000004</v>
      </c>
      <c r="V14" s="21">
        <v>3675.5810000000019</v>
      </c>
      <c r="W14" s="21">
        <v>3705.6780000000072</v>
      </c>
      <c r="X14" s="21">
        <v>4506.0370000000003</v>
      </c>
      <c r="Y14" s="21">
        <v>3440.8090000000002</v>
      </c>
      <c r="Z14" s="21">
        <v>4373.9040000000005</v>
      </c>
      <c r="AA14" s="21">
        <v>6725.45</v>
      </c>
      <c r="AB14" s="21">
        <v>10280.875</v>
      </c>
      <c r="AC14" s="23">
        <v>8939.4</v>
      </c>
      <c r="AD14" s="23">
        <v>20243.032999999999</v>
      </c>
      <c r="AE14" s="23">
        <v>31011.680004750015</v>
      </c>
      <c r="AF14" s="23">
        <v>75353.171867809971</v>
      </c>
      <c r="AG14" s="23"/>
      <c r="AH14" s="23"/>
      <c r="AI14" s="21">
        <v>30.260999999999999</v>
      </c>
      <c r="AJ14" s="21">
        <v>279.31200000000001</v>
      </c>
      <c r="AK14" s="21">
        <v>62.287999999999997</v>
      </c>
      <c r="AL14" s="21">
        <v>123.312</v>
      </c>
      <c r="AM14" s="21">
        <v>142.376</v>
      </c>
      <c r="AN14" s="21">
        <v>142.46199999999999</v>
      </c>
      <c r="AO14" s="21">
        <v>683.49199999999996</v>
      </c>
      <c r="AP14" s="21">
        <v>2130.7959999999998</v>
      </c>
      <c r="AQ14" s="21">
        <v>140.393</v>
      </c>
      <c r="AR14" s="21">
        <v>351.166</v>
      </c>
      <c r="AS14" s="23">
        <v>188.72399999999999</v>
      </c>
      <c r="AT14" s="23">
        <v>489.12900000000002</v>
      </c>
      <c r="AU14" s="23">
        <v>666.23009959999933</v>
      </c>
      <c r="AV14" s="23">
        <v>1173.4659107099994</v>
      </c>
      <c r="AW14" s="23"/>
      <c r="AX14" s="21"/>
      <c r="AY14" s="21">
        <v>59.796999999999997</v>
      </c>
      <c r="AZ14" s="21">
        <v>132.50399999999999</v>
      </c>
      <c r="BA14" s="21">
        <v>85.007000000000005</v>
      </c>
      <c r="BB14" s="21">
        <v>115.31699999999999</v>
      </c>
      <c r="BC14" s="21">
        <v>97.373000000000005</v>
      </c>
      <c r="BD14" s="21">
        <v>130.09800000000001</v>
      </c>
      <c r="BE14" s="21">
        <v>147.62700000000001</v>
      </c>
      <c r="BF14" s="21">
        <v>37.125999999999998</v>
      </c>
      <c r="BG14" s="21">
        <v>2876.1990000000001</v>
      </c>
      <c r="BH14" s="21">
        <v>651.48900000000003</v>
      </c>
      <c r="BI14" s="23">
        <v>811.58799999999997</v>
      </c>
      <c r="BJ14" s="23">
        <v>3645.2959999999998</v>
      </c>
      <c r="BK14" s="23">
        <v>2627.4230345600004</v>
      </c>
      <c r="BL14" s="23">
        <v>14324.408563680001</v>
      </c>
      <c r="BM14" s="23"/>
      <c r="BN14" s="21"/>
      <c r="BO14" s="21">
        <v>17.388000000000002</v>
      </c>
      <c r="BP14" s="21">
        <v>332.88400000000001</v>
      </c>
      <c r="BQ14" s="21">
        <v>5.835</v>
      </c>
      <c r="BR14" s="21">
        <v>46.762</v>
      </c>
      <c r="BS14" s="21">
        <v>41.884999999999998</v>
      </c>
      <c r="BT14" s="21">
        <v>586.28</v>
      </c>
      <c r="BU14" s="21">
        <v>720.74800000000005</v>
      </c>
      <c r="BV14" s="21">
        <v>32.78</v>
      </c>
      <c r="BW14" s="26">
        <v>72.210999999999999</v>
      </c>
      <c r="BX14" s="26">
        <v>126.081</v>
      </c>
      <c r="BY14" s="23">
        <v>131.18700000000001</v>
      </c>
      <c r="BZ14" s="23">
        <v>99.34</v>
      </c>
      <c r="CA14" s="23">
        <v>447.00020888000006</v>
      </c>
      <c r="CB14" s="23">
        <v>963.65285162999999</v>
      </c>
      <c r="CC14" s="23"/>
      <c r="CD14" s="21"/>
      <c r="CE14" s="21">
        <v>686.83799999999997</v>
      </c>
      <c r="CF14" s="21">
        <v>718.71600000000001</v>
      </c>
      <c r="CG14" s="21">
        <v>970.83299999999997</v>
      </c>
      <c r="CH14" s="21">
        <v>976.80799999999999</v>
      </c>
      <c r="CI14" s="21">
        <v>1384.7249999999999</v>
      </c>
      <c r="CJ14" s="21">
        <v>1592.912</v>
      </c>
      <c r="CK14" s="21">
        <v>1334.146</v>
      </c>
      <c r="CL14" s="21">
        <v>1880.1420000000001</v>
      </c>
      <c r="CM14" s="21">
        <v>1672.8530000000001</v>
      </c>
      <c r="CN14" s="21">
        <v>1020.096</v>
      </c>
      <c r="CO14" s="23">
        <v>1668.077</v>
      </c>
      <c r="CP14" s="23">
        <v>2800.12</v>
      </c>
      <c r="CQ14" s="23">
        <v>5995.4255082699656</v>
      </c>
      <c r="CR14" s="23">
        <v>14084.147347330034</v>
      </c>
      <c r="CS14" s="23"/>
      <c r="CT14" s="21"/>
      <c r="CU14" s="21">
        <v>89.611999999999995</v>
      </c>
      <c r="CV14" s="21">
        <v>129.33199999999999</v>
      </c>
      <c r="CW14" s="21">
        <v>160.095</v>
      </c>
      <c r="CX14" s="21">
        <v>232.22</v>
      </c>
      <c r="CY14" s="21">
        <v>159.35</v>
      </c>
      <c r="CZ14" s="21">
        <v>188.352</v>
      </c>
      <c r="DA14" s="21">
        <v>209.79300000000001</v>
      </c>
      <c r="DB14" s="21">
        <v>342.84899999999999</v>
      </c>
      <c r="DC14" s="21">
        <v>230.863</v>
      </c>
      <c r="DD14" s="21">
        <v>434.26799999999997</v>
      </c>
      <c r="DE14" s="23">
        <v>547.42100000000005</v>
      </c>
      <c r="DF14" s="23">
        <v>758.73599999999999</v>
      </c>
      <c r="DG14" s="23">
        <v>1262.1354753399994</v>
      </c>
      <c r="DH14" s="23">
        <v>2813.839930540003</v>
      </c>
      <c r="DI14" s="23"/>
      <c r="DJ14" s="21"/>
      <c r="DK14" s="23">
        <f t="shared" si="0"/>
        <v>27132.998</v>
      </c>
      <c r="DL14" s="23">
        <f t="shared" si="1"/>
        <v>30825.721999999998</v>
      </c>
      <c r="DM14" s="23">
        <f t="shared" si="2"/>
        <v>34900.962999999996</v>
      </c>
      <c r="DN14" s="23">
        <f t="shared" si="3"/>
        <v>37554.817000000003</v>
      </c>
      <c r="DO14" s="23">
        <f t="shared" si="4"/>
        <v>41752.408000000003</v>
      </c>
      <c r="DP14" s="23">
        <f t="shared" si="5"/>
        <v>49514.740999999995</v>
      </c>
      <c r="DQ14" s="23">
        <f t="shared" si="6"/>
        <v>57486.070999999996</v>
      </c>
      <c r="DR14" s="23">
        <f t="shared" si="7"/>
        <v>70016.13900000001</v>
      </c>
      <c r="DS14" s="23">
        <f t="shared" si="8"/>
        <v>71550.885999999984</v>
      </c>
      <c r="DT14" s="23">
        <f t="shared" si="9"/>
        <v>68145.198000000004</v>
      </c>
      <c r="DU14" s="23">
        <f t="shared" si="10"/>
        <v>104568.90200000002</v>
      </c>
      <c r="DV14" s="23">
        <f t="shared" si="11"/>
        <v>317753.24199999997</v>
      </c>
      <c r="DW14" s="23">
        <v>549423.89134860004</v>
      </c>
      <c r="DX14" s="21">
        <v>1007136.2418440502</v>
      </c>
      <c r="DY14" s="21"/>
      <c r="DZ14" s="11" t="s">
        <v>30</v>
      </c>
      <c r="EA14" s="21"/>
      <c r="EB14" s="21"/>
    </row>
    <row r="15" spans="1:132" x14ac:dyDescent="0.25">
      <c r="A15" s="9" t="s">
        <v>31</v>
      </c>
      <c r="B15" s="22"/>
      <c r="C15" s="21">
        <v>22704.191999999999</v>
      </c>
      <c r="D15" s="21">
        <v>20276.384999999998</v>
      </c>
      <c r="E15" s="21">
        <v>26705.487000000001</v>
      </c>
      <c r="F15" s="21">
        <v>24757.830999999998</v>
      </c>
      <c r="G15" s="21">
        <v>30249.448</v>
      </c>
      <c r="H15" s="21">
        <v>33195.345000000001</v>
      </c>
      <c r="I15" s="21">
        <v>36422.642999999996</v>
      </c>
      <c r="J15" s="21">
        <v>42749.559000000001</v>
      </c>
      <c r="K15" s="23">
        <v>44876.671000000002</v>
      </c>
      <c r="L15" s="23">
        <v>55442.616000000002</v>
      </c>
      <c r="M15" s="23">
        <v>73237.929000000004</v>
      </c>
      <c r="N15" s="23">
        <v>152635.27499999999</v>
      </c>
      <c r="O15" s="23">
        <v>231158.22783053995</v>
      </c>
      <c r="P15" s="21">
        <v>483125.77035904978</v>
      </c>
      <c r="Q15" s="21"/>
      <c r="R15" s="21"/>
      <c r="S15" s="21">
        <v>2775.942</v>
      </c>
      <c r="T15" s="21">
        <v>2705.0219999999999</v>
      </c>
      <c r="U15" s="21">
        <v>3251.3860000000004</v>
      </c>
      <c r="V15" s="21">
        <v>4886.2109999999993</v>
      </c>
      <c r="W15" s="21">
        <v>3034.9810000000034</v>
      </c>
      <c r="X15" s="21">
        <v>4976.05</v>
      </c>
      <c r="Y15" s="21">
        <v>4865.2749999999996</v>
      </c>
      <c r="Z15" s="21">
        <v>5470.2260000000006</v>
      </c>
      <c r="AA15" s="21">
        <v>7178.6909999999998</v>
      </c>
      <c r="AB15" s="21">
        <v>5994.7520000000004</v>
      </c>
      <c r="AC15" s="23">
        <v>9929.1830000000009</v>
      </c>
      <c r="AD15" s="23">
        <v>20217.028999999999</v>
      </c>
      <c r="AE15" s="23">
        <v>27762.859529139994</v>
      </c>
      <c r="AF15" s="23">
        <v>75061.266845610007</v>
      </c>
      <c r="AG15" s="36"/>
      <c r="AH15" s="23"/>
      <c r="AI15" s="21">
        <v>437.74900000000002</v>
      </c>
      <c r="AJ15" s="21">
        <v>388.07600000000002</v>
      </c>
      <c r="AK15" s="21">
        <v>104.202</v>
      </c>
      <c r="AL15" s="21">
        <v>3114.779</v>
      </c>
      <c r="AM15" s="21">
        <v>4650.4390000000003</v>
      </c>
      <c r="AN15" s="21">
        <v>3990.3020000000001</v>
      </c>
      <c r="AO15" s="21">
        <v>781.77700000000004</v>
      </c>
      <c r="AP15" s="21">
        <v>1263.979</v>
      </c>
      <c r="AQ15" s="21">
        <v>1355.971</v>
      </c>
      <c r="AR15" s="21">
        <v>1452.0029999999999</v>
      </c>
      <c r="AS15" s="23">
        <v>1492.3140000000001</v>
      </c>
      <c r="AT15" s="23">
        <v>644.10699999999997</v>
      </c>
      <c r="AU15" s="23">
        <v>659.26796462000073</v>
      </c>
      <c r="AV15" s="23">
        <v>908.50556654000002</v>
      </c>
      <c r="AW15" s="23"/>
      <c r="AX15" s="21"/>
      <c r="AY15" s="21">
        <v>75.387</v>
      </c>
      <c r="AZ15" s="21">
        <v>445.77499999999998</v>
      </c>
      <c r="BA15" s="21">
        <v>502.30500000000001</v>
      </c>
      <c r="BB15" s="21">
        <v>270.52300000000002</v>
      </c>
      <c r="BC15" s="21">
        <v>121.217</v>
      </c>
      <c r="BD15" s="21">
        <v>55.311</v>
      </c>
      <c r="BE15" s="21">
        <v>127.756</v>
      </c>
      <c r="BF15" s="21">
        <v>114.61</v>
      </c>
      <c r="BG15" s="21">
        <v>194.19200000000001</v>
      </c>
      <c r="BH15" s="21">
        <v>1444.1969999999999</v>
      </c>
      <c r="BI15" s="23">
        <v>213.48099999999999</v>
      </c>
      <c r="BJ15" s="23">
        <v>623.16099999999994</v>
      </c>
      <c r="BK15" s="23">
        <v>1249.9329071099983</v>
      </c>
      <c r="BL15" s="23">
        <v>13811.79041917</v>
      </c>
      <c r="BM15" s="23"/>
      <c r="BN15" s="21"/>
      <c r="BO15" s="21">
        <v>5.367</v>
      </c>
      <c r="BP15" s="21">
        <v>60.064</v>
      </c>
      <c r="BQ15" s="21">
        <v>1.03</v>
      </c>
      <c r="BR15" s="21">
        <v>15.542</v>
      </c>
      <c r="BS15" s="21">
        <v>21.931999999999999</v>
      </c>
      <c r="BT15" s="21">
        <v>79.052000000000007</v>
      </c>
      <c r="BU15" s="21">
        <v>149.81899999999999</v>
      </c>
      <c r="BV15" s="21">
        <v>122.89100000000001</v>
      </c>
      <c r="BW15" s="26">
        <v>60.963000000000001</v>
      </c>
      <c r="BX15" s="26">
        <v>96.879000000000005</v>
      </c>
      <c r="BY15" s="23">
        <v>75.376000000000005</v>
      </c>
      <c r="BZ15" s="23">
        <v>262.358</v>
      </c>
      <c r="CA15" s="23">
        <v>919.87755621000008</v>
      </c>
      <c r="CB15" s="23">
        <v>1599.2759473900003</v>
      </c>
      <c r="CC15" s="23"/>
      <c r="CD15" s="21"/>
      <c r="CE15" s="21">
        <v>600.15899999999999</v>
      </c>
      <c r="CF15" s="21">
        <v>798.25699999999995</v>
      </c>
      <c r="CG15" s="21">
        <v>681.42700000000002</v>
      </c>
      <c r="CH15" s="21">
        <v>1323.3679999999999</v>
      </c>
      <c r="CI15" s="21">
        <v>1190.7460000000001</v>
      </c>
      <c r="CJ15" s="21">
        <v>1517.0740000000001</v>
      </c>
      <c r="CK15" s="21">
        <v>1368.3889999999999</v>
      </c>
      <c r="CL15" s="21">
        <v>1457.001</v>
      </c>
      <c r="CM15" s="21">
        <v>1157.7629999999999</v>
      </c>
      <c r="CN15" s="21">
        <v>1201.5809999999999</v>
      </c>
      <c r="CO15" s="23">
        <v>2662.799</v>
      </c>
      <c r="CP15" s="23">
        <v>5545.2650000000003</v>
      </c>
      <c r="CQ15" s="23">
        <v>4588.6274533800479</v>
      </c>
      <c r="CR15" s="23">
        <v>13259.975589269996</v>
      </c>
      <c r="CS15" s="23"/>
      <c r="CT15" s="21"/>
      <c r="CU15" s="21">
        <v>87.475999999999999</v>
      </c>
      <c r="CV15" s="21">
        <v>129.92400000000001</v>
      </c>
      <c r="CW15" s="21">
        <v>157.94200000000001</v>
      </c>
      <c r="CX15" s="21">
        <v>189.18600000000001</v>
      </c>
      <c r="CY15" s="21">
        <v>292.20800000000003</v>
      </c>
      <c r="CZ15" s="21">
        <v>253.46799999999999</v>
      </c>
      <c r="DA15" s="21">
        <v>221.267</v>
      </c>
      <c r="DB15" s="21">
        <v>359.91699999999997</v>
      </c>
      <c r="DC15" s="21">
        <v>656.45399999999995</v>
      </c>
      <c r="DD15" s="21">
        <v>640.35900000000004</v>
      </c>
      <c r="DE15" s="23">
        <v>734.59900000000005</v>
      </c>
      <c r="DF15" s="23">
        <v>1092.222</v>
      </c>
      <c r="DG15" s="23">
        <v>1885.8545512499995</v>
      </c>
      <c r="DH15" s="23">
        <v>3451.3939053099975</v>
      </c>
      <c r="DI15" s="23"/>
      <c r="DJ15" s="21"/>
      <c r="DK15" s="23">
        <f t="shared" si="0"/>
        <v>26686.271999999994</v>
      </c>
      <c r="DL15" s="23">
        <f t="shared" si="1"/>
        <v>24803.503000000001</v>
      </c>
      <c r="DM15" s="23">
        <f t="shared" si="2"/>
        <v>31403.778999999999</v>
      </c>
      <c r="DN15" s="23">
        <f t="shared" si="3"/>
        <v>34557.440000000002</v>
      </c>
      <c r="DO15" s="23">
        <f t="shared" si="4"/>
        <v>39560.970999999998</v>
      </c>
      <c r="DP15" s="23">
        <f t="shared" si="5"/>
        <v>44066.602000000014</v>
      </c>
      <c r="DQ15" s="23">
        <f t="shared" si="6"/>
        <v>43936.926000000007</v>
      </c>
      <c r="DR15" s="23">
        <f t="shared" si="7"/>
        <v>51538.183000000005</v>
      </c>
      <c r="DS15" s="23">
        <f t="shared" si="8"/>
        <v>55480.705000000002</v>
      </c>
      <c r="DT15" s="23">
        <f t="shared" si="9"/>
        <v>66272.387000000002</v>
      </c>
      <c r="DU15" s="23">
        <f t="shared" si="10"/>
        <v>88345.681000000011</v>
      </c>
      <c r="DV15" s="23">
        <f t="shared" si="11"/>
        <v>181019.41700000002</v>
      </c>
      <c r="DW15" s="23">
        <v>268224.64779225003</v>
      </c>
      <c r="DX15" s="21">
        <v>591217.97863233986</v>
      </c>
      <c r="DY15" s="21"/>
      <c r="DZ15" s="11" t="s">
        <v>32</v>
      </c>
      <c r="EA15" s="21"/>
      <c r="EB15" s="21"/>
    </row>
    <row r="16" spans="1:132" x14ac:dyDescent="0.25">
      <c r="A16" s="9" t="s">
        <v>33</v>
      </c>
      <c r="B16" s="22"/>
      <c r="C16" s="21">
        <v>17216.275000000001</v>
      </c>
      <c r="D16" s="21">
        <v>24243.816999999999</v>
      </c>
      <c r="E16" s="21">
        <v>29601.411</v>
      </c>
      <c r="F16" s="21">
        <v>30736.297999999999</v>
      </c>
      <c r="G16" s="21">
        <v>35994.196000000004</v>
      </c>
      <c r="H16" s="21">
        <v>36111.701000000001</v>
      </c>
      <c r="I16" s="21">
        <v>46062.983999999997</v>
      </c>
      <c r="J16" s="21">
        <v>54360.053</v>
      </c>
      <c r="K16" s="23">
        <v>58321.96</v>
      </c>
      <c r="L16" s="23">
        <v>76013.823999999993</v>
      </c>
      <c r="M16" s="23">
        <v>84747.326000000001</v>
      </c>
      <c r="N16" s="23">
        <v>168847.774</v>
      </c>
      <c r="O16" s="23">
        <v>450316.11103512003</v>
      </c>
      <c r="P16" s="36">
        <v>611740.66480573989</v>
      </c>
      <c r="Q16" s="36"/>
      <c r="R16" s="21"/>
      <c r="S16" s="21">
        <v>2251.0630000000001</v>
      </c>
      <c r="T16" s="21">
        <v>2580.835</v>
      </c>
      <c r="U16" s="21">
        <v>2758.0929999999998</v>
      </c>
      <c r="V16" s="21">
        <v>2499.4750000000022</v>
      </c>
      <c r="W16" s="21">
        <v>2643.6609999999928</v>
      </c>
      <c r="X16" s="21">
        <v>4583.3710000000001</v>
      </c>
      <c r="Y16" s="21">
        <v>4177.6750000000002</v>
      </c>
      <c r="Z16" s="21">
        <v>4814.7109999999993</v>
      </c>
      <c r="AA16" s="21">
        <v>31501.166000000001</v>
      </c>
      <c r="AB16" s="21">
        <v>6342.5869999999995</v>
      </c>
      <c r="AC16" s="23">
        <v>6769.4690000000001</v>
      </c>
      <c r="AD16" s="23">
        <v>20784.946</v>
      </c>
      <c r="AE16" s="23">
        <v>42112.451834499989</v>
      </c>
      <c r="AF16" s="36">
        <v>81029.705845350021</v>
      </c>
      <c r="AG16" s="36"/>
      <c r="AH16" s="21"/>
      <c r="AI16" s="21">
        <v>94.896000000000001</v>
      </c>
      <c r="AJ16" s="21">
        <v>70.94</v>
      </c>
      <c r="AK16" s="21">
        <v>3380.1660000000002</v>
      </c>
      <c r="AL16" s="21">
        <v>106.634</v>
      </c>
      <c r="AM16" s="21">
        <v>17.789000000000001</v>
      </c>
      <c r="AN16" s="21">
        <v>103.39400000000001</v>
      </c>
      <c r="AO16" s="21">
        <v>551.58900000000006</v>
      </c>
      <c r="AP16" s="21">
        <v>619.13599999999997</v>
      </c>
      <c r="AQ16" s="21">
        <v>585.13900000000001</v>
      </c>
      <c r="AR16" s="21">
        <v>931.279</v>
      </c>
      <c r="AS16" s="23">
        <v>247.876</v>
      </c>
      <c r="AT16" s="23">
        <v>1833.1479999999999</v>
      </c>
      <c r="AU16" s="23">
        <v>908.02859105999948</v>
      </c>
      <c r="AV16" s="36">
        <v>1009.0566562100006</v>
      </c>
      <c r="AW16" s="36"/>
      <c r="AX16" s="21"/>
      <c r="AY16" s="21">
        <v>275.762</v>
      </c>
      <c r="AZ16" s="21">
        <v>135.72499999999999</v>
      </c>
      <c r="BA16" s="21">
        <v>144.333</v>
      </c>
      <c r="BB16" s="21">
        <v>57.08</v>
      </c>
      <c r="BC16" s="21">
        <v>70.481999999999999</v>
      </c>
      <c r="BD16" s="21">
        <v>208.761</v>
      </c>
      <c r="BE16" s="21">
        <v>179.911</v>
      </c>
      <c r="BF16" s="21">
        <v>91.100999999999999</v>
      </c>
      <c r="BG16" s="21">
        <v>435.26900000000001</v>
      </c>
      <c r="BH16" s="21">
        <v>1214.712</v>
      </c>
      <c r="BI16" s="23">
        <v>1037.3440000000001</v>
      </c>
      <c r="BJ16" s="23">
        <v>2059.654</v>
      </c>
      <c r="BK16" s="23">
        <v>3852.8456495000014</v>
      </c>
      <c r="BL16" s="36">
        <v>15872.457978679991</v>
      </c>
      <c r="BM16" s="36"/>
      <c r="BN16" s="21"/>
      <c r="BO16" s="21">
        <v>24.503</v>
      </c>
      <c r="BP16" s="21">
        <v>12.952999999999999</v>
      </c>
      <c r="BQ16" s="21">
        <v>13.192</v>
      </c>
      <c r="BR16" s="21">
        <v>14.539</v>
      </c>
      <c r="BS16" s="21">
        <v>17.943999999999999</v>
      </c>
      <c r="BT16" s="21">
        <v>15.750999999999999</v>
      </c>
      <c r="BU16" s="21">
        <v>21.853999999999999</v>
      </c>
      <c r="BV16" s="21">
        <v>25.414000000000001</v>
      </c>
      <c r="BW16" s="21">
        <v>76.349999999999994</v>
      </c>
      <c r="BX16" s="21">
        <v>103.38800000000001</v>
      </c>
      <c r="BY16" s="23">
        <v>106.807</v>
      </c>
      <c r="BZ16" s="23">
        <v>114.345</v>
      </c>
      <c r="CA16" s="23">
        <v>462.0296891399999</v>
      </c>
      <c r="CB16" s="36">
        <v>986.75620395999965</v>
      </c>
      <c r="CC16" s="36"/>
      <c r="CD16" s="21"/>
      <c r="CE16" s="21">
        <v>753.93399999999997</v>
      </c>
      <c r="CF16" s="21">
        <v>897.86800000000005</v>
      </c>
      <c r="CG16" s="21">
        <v>1049.0440000000001</v>
      </c>
      <c r="CH16" s="21">
        <v>950.79300000000001</v>
      </c>
      <c r="CI16" s="21">
        <v>1204.646</v>
      </c>
      <c r="CJ16" s="21">
        <v>1304.992</v>
      </c>
      <c r="CK16" s="21">
        <v>1281.377</v>
      </c>
      <c r="CL16" s="21">
        <v>1544.0409999999999</v>
      </c>
      <c r="CM16" s="21">
        <v>2032.067</v>
      </c>
      <c r="CN16" s="21">
        <v>1483.942</v>
      </c>
      <c r="CO16" s="23">
        <v>1864.5889999999999</v>
      </c>
      <c r="CP16" s="23">
        <v>2651.0650000000001</v>
      </c>
      <c r="CQ16" s="23">
        <v>4782.7334465799631</v>
      </c>
      <c r="CR16" s="36">
        <v>17371.977694319965</v>
      </c>
      <c r="CS16" s="36"/>
      <c r="CT16" s="21"/>
      <c r="CU16" s="21">
        <v>97.730999999999995</v>
      </c>
      <c r="CV16" s="21">
        <v>114.098</v>
      </c>
      <c r="CW16" s="21">
        <v>139.41999999999999</v>
      </c>
      <c r="CX16" s="21">
        <v>334.47199999999998</v>
      </c>
      <c r="CY16" s="21">
        <v>154.29400000000001</v>
      </c>
      <c r="CZ16" s="21">
        <v>215.18299999999999</v>
      </c>
      <c r="DA16" s="21">
        <v>190.2</v>
      </c>
      <c r="DB16" s="21">
        <v>387.41</v>
      </c>
      <c r="DC16" s="21">
        <v>481.40699999999998</v>
      </c>
      <c r="DD16" s="21">
        <v>439.40199999999999</v>
      </c>
      <c r="DE16" s="23">
        <v>501.93299999999999</v>
      </c>
      <c r="DF16" s="23">
        <v>688.69899999999996</v>
      </c>
      <c r="DG16" s="23">
        <v>1979.2962502900009</v>
      </c>
      <c r="DH16" s="36">
        <v>2918.8884609600009</v>
      </c>
      <c r="DI16" s="36"/>
      <c r="DJ16" s="21"/>
      <c r="DK16" s="23">
        <f t="shared" si="0"/>
        <v>20714.164000000004</v>
      </c>
      <c r="DL16" s="23">
        <f t="shared" si="1"/>
        <v>28056.235999999997</v>
      </c>
      <c r="DM16" s="23">
        <f t="shared" si="2"/>
        <v>37085.659</v>
      </c>
      <c r="DN16" s="23">
        <f t="shared" si="3"/>
        <v>34699.290999999997</v>
      </c>
      <c r="DO16" s="23">
        <f t="shared" si="4"/>
        <v>40103.012000000002</v>
      </c>
      <c r="DP16" s="23">
        <f t="shared" si="5"/>
        <v>42543.152999999991</v>
      </c>
      <c r="DQ16" s="23">
        <f t="shared" si="6"/>
        <v>52465.59</v>
      </c>
      <c r="DR16" s="23">
        <f t="shared" si="7"/>
        <v>61841.865999999995</v>
      </c>
      <c r="DS16" s="23">
        <f t="shared" si="8"/>
        <v>93433.358000000007</v>
      </c>
      <c r="DT16" s="23">
        <f t="shared" si="9"/>
        <v>86529.133999999991</v>
      </c>
      <c r="DU16" s="23">
        <f t="shared" si="10"/>
        <v>95275.343999999997</v>
      </c>
      <c r="DV16" s="23">
        <f t="shared" si="11"/>
        <v>196979.63099999999</v>
      </c>
      <c r="DW16" s="23">
        <v>504413.49649618991</v>
      </c>
      <c r="DX16" s="37">
        <v>730929.50764521968</v>
      </c>
      <c r="DY16" s="37"/>
      <c r="DZ16" s="11" t="s">
        <v>34</v>
      </c>
      <c r="EA16" s="21"/>
      <c r="EB16" s="21"/>
    </row>
    <row r="17" spans="1:132" x14ac:dyDescent="0.25">
      <c r="A17" s="9" t="s">
        <v>35</v>
      </c>
      <c r="B17" s="22"/>
      <c r="C17" s="21">
        <v>29515.184000000001</v>
      </c>
      <c r="D17" s="21">
        <v>26750.679</v>
      </c>
      <c r="E17" s="21">
        <v>28088.584999999999</v>
      </c>
      <c r="F17" s="21">
        <v>33582.139000000003</v>
      </c>
      <c r="G17" s="21">
        <v>38062.898000000001</v>
      </c>
      <c r="H17" s="21">
        <v>45425.214999999997</v>
      </c>
      <c r="I17" s="21">
        <v>51377.478999999999</v>
      </c>
      <c r="J17" s="21">
        <v>60934.207000000002</v>
      </c>
      <c r="K17" s="23">
        <v>66620.441999999995</v>
      </c>
      <c r="L17" s="23">
        <v>98456.206000000006</v>
      </c>
      <c r="M17" s="23">
        <v>131120.97899999999</v>
      </c>
      <c r="N17" s="23">
        <v>271857.69799999997</v>
      </c>
      <c r="O17" s="23">
        <v>543182.90237076022</v>
      </c>
      <c r="P17" s="36">
        <v>576708.86204834981</v>
      </c>
      <c r="Q17" s="36"/>
      <c r="R17" s="21"/>
      <c r="S17" s="21">
        <v>2007.6579999999999</v>
      </c>
      <c r="T17" s="21">
        <v>2821.4250000000002</v>
      </c>
      <c r="U17" s="21">
        <v>2845.797</v>
      </c>
      <c r="V17" s="21">
        <v>2284.3729999999923</v>
      </c>
      <c r="W17" s="21">
        <v>2682.8269999999975</v>
      </c>
      <c r="X17" s="21">
        <v>3817.3309999999997</v>
      </c>
      <c r="Y17" s="21">
        <v>3215.9369999999999</v>
      </c>
      <c r="Z17" s="21">
        <v>7134.9009999999998</v>
      </c>
      <c r="AA17" s="21">
        <v>24369.643</v>
      </c>
      <c r="AB17" s="21">
        <v>7188.8289999999997</v>
      </c>
      <c r="AC17" s="23">
        <v>10776.74</v>
      </c>
      <c r="AD17" s="23">
        <v>25284.897000000001</v>
      </c>
      <c r="AE17" s="23">
        <v>59393.489922420027</v>
      </c>
      <c r="AF17" s="36">
        <v>75937.942602789975</v>
      </c>
      <c r="AG17" s="36"/>
      <c r="AH17" s="21"/>
      <c r="AI17" s="21">
        <v>144.43799999999999</v>
      </c>
      <c r="AJ17" s="21">
        <v>13.348000000000001</v>
      </c>
      <c r="AK17" s="21">
        <v>295.44400000000002</v>
      </c>
      <c r="AL17" s="21">
        <v>156.30199999999999</v>
      </c>
      <c r="AM17" s="21">
        <v>137.596</v>
      </c>
      <c r="AN17" s="21">
        <v>131.268</v>
      </c>
      <c r="AO17" s="21">
        <v>951.66399999999999</v>
      </c>
      <c r="AP17" s="21">
        <v>573.03</v>
      </c>
      <c r="AQ17" s="21">
        <v>142.41</v>
      </c>
      <c r="AR17" s="21">
        <v>505.63900000000001</v>
      </c>
      <c r="AS17" s="23">
        <v>251.63800000000001</v>
      </c>
      <c r="AT17" s="23">
        <v>2167.2809999999999</v>
      </c>
      <c r="AU17" s="23">
        <v>936.6056412500003</v>
      </c>
      <c r="AV17" s="36">
        <v>6028.4092578500004</v>
      </c>
      <c r="AW17" s="36"/>
      <c r="AX17" s="21"/>
      <c r="AY17" s="21">
        <v>49.601999999999997</v>
      </c>
      <c r="AZ17" s="21">
        <v>11.212</v>
      </c>
      <c r="BA17" s="21">
        <v>65.498999999999995</v>
      </c>
      <c r="BB17" s="21">
        <v>445.76</v>
      </c>
      <c r="BC17" s="21">
        <v>55.113999999999997</v>
      </c>
      <c r="BD17" s="21">
        <v>69.930999999999997</v>
      </c>
      <c r="BE17" s="21">
        <v>79.528999999999996</v>
      </c>
      <c r="BF17" s="21">
        <v>28.6</v>
      </c>
      <c r="BG17" s="21">
        <v>918.73099999999999</v>
      </c>
      <c r="BH17" s="21">
        <v>455.71499999999997</v>
      </c>
      <c r="BI17" s="23">
        <v>1093.806</v>
      </c>
      <c r="BJ17" s="23">
        <v>1830.087</v>
      </c>
      <c r="BK17" s="23">
        <v>2440.2312537400016</v>
      </c>
      <c r="BL17" s="36">
        <v>16092.034822640002</v>
      </c>
      <c r="BM17" s="36"/>
      <c r="BN17" s="21"/>
      <c r="BO17" s="21">
        <v>22.256</v>
      </c>
      <c r="BP17" s="21">
        <v>31.454000000000001</v>
      </c>
      <c r="BQ17" s="21">
        <v>1.018</v>
      </c>
      <c r="BR17" s="21">
        <v>20.498999999999999</v>
      </c>
      <c r="BS17" s="21">
        <v>0.58699999999999997</v>
      </c>
      <c r="BT17" s="21">
        <v>39.134</v>
      </c>
      <c r="BU17" s="21">
        <v>41.365000000000002</v>
      </c>
      <c r="BV17" s="21">
        <v>30.79</v>
      </c>
      <c r="BW17" s="21">
        <v>352.04300000000001</v>
      </c>
      <c r="BX17" s="21">
        <v>65.066000000000003</v>
      </c>
      <c r="BY17" s="23">
        <v>141.94300000000001</v>
      </c>
      <c r="BZ17" s="23">
        <v>181.82</v>
      </c>
      <c r="CA17" s="23">
        <v>691.08047893999981</v>
      </c>
      <c r="CB17" s="36">
        <v>1009.6898338999999</v>
      </c>
      <c r="CC17" s="36"/>
      <c r="CD17" s="21"/>
      <c r="CE17" s="21">
        <v>424.62299999999999</v>
      </c>
      <c r="CF17" s="21">
        <v>529.08900000000006</v>
      </c>
      <c r="CG17" s="21">
        <v>566.99199999999996</v>
      </c>
      <c r="CH17" s="21">
        <v>1354.2750000000001</v>
      </c>
      <c r="CI17" s="21">
        <v>1695.1420000000001</v>
      </c>
      <c r="CJ17" s="21">
        <v>1233.6220000000001</v>
      </c>
      <c r="CK17" s="21">
        <v>1123.787</v>
      </c>
      <c r="CL17" s="21">
        <v>1304.8989999999999</v>
      </c>
      <c r="CM17" s="21">
        <v>1529.39</v>
      </c>
      <c r="CN17" s="21">
        <v>1361.5429999999999</v>
      </c>
      <c r="CO17" s="23">
        <v>2566.2370000000001</v>
      </c>
      <c r="CP17" s="23">
        <v>3802.5729999999999</v>
      </c>
      <c r="CQ17" s="23">
        <v>5705.0379082199934</v>
      </c>
      <c r="CR17" s="36">
        <v>12056.976318050087</v>
      </c>
      <c r="CS17" s="36"/>
      <c r="CT17" s="21"/>
      <c r="CU17" s="21">
        <v>92.477999999999994</v>
      </c>
      <c r="CV17" s="21">
        <v>92.427000000000007</v>
      </c>
      <c r="CW17" s="21">
        <v>41.963000000000001</v>
      </c>
      <c r="CX17" s="21">
        <v>141.649</v>
      </c>
      <c r="CY17" s="21">
        <v>149.80699999999999</v>
      </c>
      <c r="CZ17" s="21">
        <v>148.50200000000001</v>
      </c>
      <c r="DA17" s="21">
        <v>197.22200000000001</v>
      </c>
      <c r="DB17" s="21">
        <v>286.53199999999998</v>
      </c>
      <c r="DC17" s="21">
        <v>355.69099999999997</v>
      </c>
      <c r="DD17" s="21">
        <v>532.654</v>
      </c>
      <c r="DE17" s="23">
        <v>588.00300000000004</v>
      </c>
      <c r="DF17" s="23">
        <v>805.45500000000004</v>
      </c>
      <c r="DG17" s="23">
        <v>1606.5791099899989</v>
      </c>
      <c r="DH17" s="36">
        <v>2886.5758127399981</v>
      </c>
      <c r="DI17" s="36"/>
      <c r="DJ17" s="21"/>
      <c r="DK17" s="23">
        <f t="shared" si="0"/>
        <v>32256.238999999998</v>
      </c>
      <c r="DL17" s="23">
        <f t="shared" si="1"/>
        <v>30249.634000000002</v>
      </c>
      <c r="DM17" s="23">
        <f t="shared" si="2"/>
        <v>31905.297999999995</v>
      </c>
      <c r="DN17" s="23">
        <f t="shared" si="3"/>
        <v>37984.997000000003</v>
      </c>
      <c r="DO17" s="23">
        <f t="shared" si="4"/>
        <v>42783.970999999998</v>
      </c>
      <c r="DP17" s="23">
        <f t="shared" si="5"/>
        <v>50865.00299999999</v>
      </c>
      <c r="DQ17" s="23">
        <f t="shared" si="6"/>
        <v>56986.982999999993</v>
      </c>
      <c r="DR17" s="23">
        <f t="shared" si="7"/>
        <v>70292.959000000017</v>
      </c>
      <c r="DS17" s="23">
        <f t="shared" si="8"/>
        <v>94288.35</v>
      </c>
      <c r="DT17" s="23">
        <f t="shared" si="9"/>
        <v>108565.652</v>
      </c>
      <c r="DU17" s="23">
        <f t="shared" si="10"/>
        <v>146539.34599999999</v>
      </c>
      <c r="DV17" s="23">
        <f t="shared" si="11"/>
        <v>305929.81099999999</v>
      </c>
      <c r="DW17" s="23">
        <v>613955.92668531998</v>
      </c>
      <c r="DX17" s="37">
        <v>690720.49069631973</v>
      </c>
      <c r="DY17" s="37"/>
      <c r="DZ17" s="11" t="s">
        <v>36</v>
      </c>
      <c r="EA17" s="21"/>
      <c r="EB17" s="21"/>
    </row>
    <row r="18" spans="1:132" x14ac:dyDescent="0.25">
      <c r="A18" s="9" t="s">
        <v>37</v>
      </c>
      <c r="B18" s="22"/>
      <c r="C18" s="21">
        <v>18918.116000000002</v>
      </c>
      <c r="D18" s="21">
        <v>19761.501</v>
      </c>
      <c r="E18" s="21">
        <v>24216.477999999999</v>
      </c>
      <c r="F18" s="21">
        <v>26236.973999999998</v>
      </c>
      <c r="G18" s="21">
        <v>29542.273000000001</v>
      </c>
      <c r="H18" s="21">
        <v>30883.848999999998</v>
      </c>
      <c r="I18" s="21">
        <v>41837.993000000002</v>
      </c>
      <c r="J18" s="21">
        <v>49235.735000000001</v>
      </c>
      <c r="K18" s="23">
        <v>52607.319000000003</v>
      </c>
      <c r="L18" s="23">
        <v>68311.270999999993</v>
      </c>
      <c r="M18" s="23">
        <v>95619.442999999999</v>
      </c>
      <c r="N18" s="23">
        <v>173468.23300000001</v>
      </c>
      <c r="O18" s="23">
        <v>386223.89369812963</v>
      </c>
      <c r="P18" s="36">
        <v>732243.89343258005</v>
      </c>
      <c r="Q18" s="36"/>
      <c r="R18" s="21"/>
      <c r="S18" s="21">
        <v>2101.1080000000002</v>
      </c>
      <c r="T18" s="21">
        <v>2090.8870000000002</v>
      </c>
      <c r="U18" s="21">
        <v>4285.4189999999999</v>
      </c>
      <c r="V18" s="21">
        <v>2886.7220000000016</v>
      </c>
      <c r="W18" s="21">
        <v>2717.2520000000004</v>
      </c>
      <c r="X18" s="21">
        <v>2944.3140000000003</v>
      </c>
      <c r="Y18" s="21">
        <v>3583.3229999999999</v>
      </c>
      <c r="Z18" s="21">
        <v>9042.3140000000003</v>
      </c>
      <c r="AA18" s="21">
        <v>6749.7209999999995</v>
      </c>
      <c r="AB18" s="21">
        <v>7113.2119999999995</v>
      </c>
      <c r="AC18" s="23">
        <v>16265.365</v>
      </c>
      <c r="AD18" s="23">
        <v>24658.362000000001</v>
      </c>
      <c r="AE18" s="23">
        <v>42176.247322970004</v>
      </c>
      <c r="AF18" s="36">
        <v>65403.691850389987</v>
      </c>
      <c r="AG18" s="36"/>
      <c r="AH18" s="21"/>
      <c r="AI18" s="21">
        <v>274.66800000000001</v>
      </c>
      <c r="AJ18" s="21">
        <v>439.30900000000003</v>
      </c>
      <c r="AK18" s="21">
        <v>344.96300000000002</v>
      </c>
      <c r="AL18" s="21">
        <v>137.655</v>
      </c>
      <c r="AM18" s="21">
        <v>119.03100000000001</v>
      </c>
      <c r="AN18" s="21">
        <v>1133.104</v>
      </c>
      <c r="AO18" s="21">
        <v>578.67499999999995</v>
      </c>
      <c r="AP18" s="21">
        <v>478.83300000000003</v>
      </c>
      <c r="AQ18" s="21">
        <v>1019.8869999999999</v>
      </c>
      <c r="AR18" s="21">
        <v>731.59699999999998</v>
      </c>
      <c r="AS18" s="23">
        <v>741.47799999999995</v>
      </c>
      <c r="AT18" s="23">
        <v>625.75199999999995</v>
      </c>
      <c r="AU18" s="23">
        <v>622.60686123999949</v>
      </c>
      <c r="AV18" s="36">
        <v>1095.5189026400001</v>
      </c>
      <c r="AW18" s="36"/>
      <c r="AX18" s="21"/>
      <c r="AY18" s="21">
        <v>49.7</v>
      </c>
      <c r="AZ18" s="21">
        <v>49.624000000000002</v>
      </c>
      <c r="BA18" s="21">
        <v>127.18899999999999</v>
      </c>
      <c r="BB18" s="21">
        <v>110.044</v>
      </c>
      <c r="BC18" s="21">
        <v>161.46799999999999</v>
      </c>
      <c r="BD18" s="21">
        <v>41.008000000000003</v>
      </c>
      <c r="BE18" s="21">
        <v>107.074</v>
      </c>
      <c r="BF18" s="21">
        <v>89.040999999999997</v>
      </c>
      <c r="BG18" s="21">
        <v>519.40300000000002</v>
      </c>
      <c r="BH18" s="21">
        <v>591.95600000000002</v>
      </c>
      <c r="BI18" s="23">
        <v>2419.8829999999998</v>
      </c>
      <c r="BJ18" s="23">
        <v>3063.5790000000002</v>
      </c>
      <c r="BK18" s="23">
        <v>2990.395722769998</v>
      </c>
      <c r="BL18" s="36">
        <v>16065.901404780001</v>
      </c>
      <c r="BM18" s="36"/>
      <c r="BN18" s="21"/>
      <c r="BO18" s="21">
        <v>37.947000000000003</v>
      </c>
      <c r="BP18" s="21">
        <v>3.3279999999999998</v>
      </c>
      <c r="BQ18" s="21">
        <v>7.9740000000000002</v>
      </c>
      <c r="BR18" s="21">
        <v>18.888999999999999</v>
      </c>
      <c r="BS18" s="21">
        <v>18.956</v>
      </c>
      <c r="BT18" s="21">
        <v>6.4379999999999997</v>
      </c>
      <c r="BU18" s="21">
        <v>64.739999999999995</v>
      </c>
      <c r="BV18" s="21">
        <v>12.896000000000001</v>
      </c>
      <c r="BW18" s="21">
        <v>85.988</v>
      </c>
      <c r="BX18" s="21">
        <v>128.34800000000001</v>
      </c>
      <c r="BY18" s="23">
        <v>97.284999999999997</v>
      </c>
      <c r="BZ18" s="23">
        <v>181.62200000000001</v>
      </c>
      <c r="CA18" s="23">
        <v>818.32992611999998</v>
      </c>
      <c r="CB18" s="36">
        <v>1051.1200501400008</v>
      </c>
      <c r="CC18" s="36"/>
      <c r="CD18" s="21"/>
      <c r="CE18" s="21">
        <v>576.43200000000002</v>
      </c>
      <c r="CF18" s="21">
        <v>764.00699999999995</v>
      </c>
      <c r="CG18" s="21">
        <v>941.54399999999998</v>
      </c>
      <c r="CH18" s="21">
        <v>807.63400000000001</v>
      </c>
      <c r="CI18" s="21">
        <v>1147.183</v>
      </c>
      <c r="CJ18" s="21">
        <v>924.37400000000002</v>
      </c>
      <c r="CK18" s="21">
        <v>1603.4760000000001</v>
      </c>
      <c r="CL18" s="21">
        <v>1916.585</v>
      </c>
      <c r="CM18" s="21">
        <v>1722.22</v>
      </c>
      <c r="CN18" s="21">
        <v>1577.4870000000001</v>
      </c>
      <c r="CO18" s="23">
        <v>2205.9479999999999</v>
      </c>
      <c r="CP18" s="23">
        <v>4302.6850000000004</v>
      </c>
      <c r="CQ18" s="23">
        <v>6797.4327141000031</v>
      </c>
      <c r="CR18" s="36">
        <v>12930.411845039844</v>
      </c>
      <c r="CS18" s="36"/>
      <c r="CT18" s="21"/>
      <c r="CU18" s="21">
        <v>102.676</v>
      </c>
      <c r="CV18" s="21">
        <v>98.203000000000003</v>
      </c>
      <c r="CW18" s="21">
        <v>198.292</v>
      </c>
      <c r="CX18" s="21">
        <v>140.82599999999999</v>
      </c>
      <c r="CY18" s="21">
        <v>130.36199999999999</v>
      </c>
      <c r="CZ18" s="21">
        <v>142.88499999999999</v>
      </c>
      <c r="DA18" s="21">
        <v>179.93299999999999</v>
      </c>
      <c r="DB18" s="21">
        <v>307.09899999999999</v>
      </c>
      <c r="DC18" s="21">
        <v>397.49799999999999</v>
      </c>
      <c r="DD18" s="21">
        <v>461.839</v>
      </c>
      <c r="DE18" s="23">
        <v>571.80999999999995</v>
      </c>
      <c r="DF18" s="23">
        <v>639.99599999999998</v>
      </c>
      <c r="DG18" s="23">
        <v>1635.7324573000037</v>
      </c>
      <c r="DH18" s="36">
        <v>2812.9603537699954</v>
      </c>
      <c r="DI18" s="36"/>
      <c r="DJ18" s="21"/>
      <c r="DK18" s="23">
        <f t="shared" si="0"/>
        <v>22060.647000000004</v>
      </c>
      <c r="DL18" s="23">
        <f t="shared" si="1"/>
        <v>23206.859000000004</v>
      </c>
      <c r="DM18" s="23">
        <f t="shared" si="2"/>
        <v>30121.858999999997</v>
      </c>
      <c r="DN18" s="23">
        <f t="shared" si="3"/>
        <v>30338.743999999999</v>
      </c>
      <c r="DO18" s="23">
        <f t="shared" si="4"/>
        <v>33836.525000000001</v>
      </c>
      <c r="DP18" s="23">
        <f t="shared" si="5"/>
        <v>36075.972000000009</v>
      </c>
      <c r="DQ18" s="23">
        <f t="shared" si="6"/>
        <v>47955.214</v>
      </c>
      <c r="DR18" s="23">
        <f t="shared" si="7"/>
        <v>61082.502999999997</v>
      </c>
      <c r="DS18" s="23">
        <f t="shared" si="8"/>
        <v>63102.036</v>
      </c>
      <c r="DT18" s="23">
        <f t="shared" si="9"/>
        <v>78915.709999999992</v>
      </c>
      <c r="DU18" s="23">
        <f t="shared" si="10"/>
        <v>117921.21200000001</v>
      </c>
      <c r="DV18" s="23">
        <f t="shared" si="11"/>
        <v>206940.22900000002</v>
      </c>
      <c r="DW18" s="23">
        <v>441264.63870262954</v>
      </c>
      <c r="DX18" s="37">
        <v>831603.49783934001</v>
      </c>
      <c r="DY18" s="37"/>
      <c r="DZ18" s="11" t="s">
        <v>38</v>
      </c>
      <c r="EA18" s="21"/>
      <c r="EB18" s="21"/>
    </row>
    <row r="19" spans="1:132" x14ac:dyDescent="0.25">
      <c r="A19" s="9" t="s">
        <v>39</v>
      </c>
      <c r="B19" s="22"/>
      <c r="C19" s="21">
        <v>19747.726999999999</v>
      </c>
      <c r="D19" s="21">
        <v>24237.907999999999</v>
      </c>
      <c r="E19" s="21">
        <v>26021.598000000002</v>
      </c>
      <c r="F19" s="21">
        <v>27924.758000000002</v>
      </c>
      <c r="G19" s="21">
        <v>35067.762000000002</v>
      </c>
      <c r="H19" s="21">
        <v>36060.794999999998</v>
      </c>
      <c r="I19" s="21">
        <v>45559.415000000001</v>
      </c>
      <c r="J19" s="21">
        <v>48504.135000000002</v>
      </c>
      <c r="K19" s="23">
        <v>54586.148999999998</v>
      </c>
      <c r="L19" s="23">
        <v>76615.274000000005</v>
      </c>
      <c r="M19" s="23">
        <v>96117.455000000002</v>
      </c>
      <c r="N19" s="23">
        <v>181806.34700000001</v>
      </c>
      <c r="O19" s="23">
        <v>409426.70119112014</v>
      </c>
      <c r="P19" s="21">
        <v>643604.5224641104</v>
      </c>
      <c r="Q19" s="21"/>
      <c r="R19" s="21"/>
      <c r="S19" s="21">
        <v>1900.566</v>
      </c>
      <c r="T19" s="21">
        <v>2008.33</v>
      </c>
      <c r="U19" s="21">
        <v>2507.5609999999997</v>
      </c>
      <c r="V19" s="21">
        <v>4563.1579999999994</v>
      </c>
      <c r="W19" s="21">
        <v>7105.3089999999938</v>
      </c>
      <c r="X19" s="21">
        <v>5177.1350000000002</v>
      </c>
      <c r="Y19" s="21">
        <v>4175.0290000000005</v>
      </c>
      <c r="Z19" s="21">
        <v>10994.288999999999</v>
      </c>
      <c r="AA19" s="21">
        <v>7113.7920000000004</v>
      </c>
      <c r="AB19" s="21">
        <v>12636.588</v>
      </c>
      <c r="AC19" s="23">
        <v>13978.331</v>
      </c>
      <c r="AD19" s="23">
        <v>34284.771000000001</v>
      </c>
      <c r="AE19" s="23">
        <v>50007.662043619988</v>
      </c>
      <c r="AF19" s="23">
        <v>83148.808164210117</v>
      </c>
      <c r="AG19" s="23"/>
      <c r="AH19" s="23"/>
      <c r="AI19" s="21">
        <v>24.785</v>
      </c>
      <c r="AJ19" s="21">
        <v>89.087999999999994</v>
      </c>
      <c r="AK19" s="21">
        <v>263.06</v>
      </c>
      <c r="AL19" s="21">
        <v>105.797</v>
      </c>
      <c r="AM19" s="21">
        <v>132.381</v>
      </c>
      <c r="AN19" s="21">
        <v>164.423</v>
      </c>
      <c r="AO19" s="21">
        <v>204.64400000000001</v>
      </c>
      <c r="AP19" s="21">
        <v>273.05200000000002</v>
      </c>
      <c r="AQ19" s="21">
        <v>181.86500000000001</v>
      </c>
      <c r="AR19" s="21">
        <v>313.51400000000001</v>
      </c>
      <c r="AS19" s="23">
        <v>355.29300000000001</v>
      </c>
      <c r="AT19" s="21">
        <v>697.36300000000006</v>
      </c>
      <c r="AU19" s="21">
        <v>919.80860353000094</v>
      </c>
      <c r="AV19" s="21">
        <v>1385.9490320799985</v>
      </c>
      <c r="AW19" s="21"/>
      <c r="AX19" s="21"/>
      <c r="AY19" s="21">
        <v>50.396999999999998</v>
      </c>
      <c r="AZ19" s="21">
        <v>82.673000000000002</v>
      </c>
      <c r="BA19" s="21">
        <v>106.751</v>
      </c>
      <c r="BB19" s="21">
        <v>111.554</v>
      </c>
      <c r="BC19" s="21">
        <v>67.106999999999999</v>
      </c>
      <c r="BD19" s="21">
        <v>209.91499999999999</v>
      </c>
      <c r="BE19" s="21">
        <v>141.203</v>
      </c>
      <c r="BF19" s="21">
        <v>164.88399999999999</v>
      </c>
      <c r="BG19" s="21">
        <v>855.21500000000003</v>
      </c>
      <c r="BH19" s="21">
        <v>790.46299999999997</v>
      </c>
      <c r="BI19" s="23">
        <v>314.85199999999998</v>
      </c>
      <c r="BJ19" s="21">
        <v>2538.0650000000001</v>
      </c>
      <c r="BK19" s="21">
        <v>2767.8782549999992</v>
      </c>
      <c r="BL19" s="21">
        <v>20657.835408580006</v>
      </c>
      <c r="BM19" s="21"/>
      <c r="BN19" s="21"/>
      <c r="BO19" s="21">
        <v>13.436</v>
      </c>
      <c r="BP19" s="21">
        <v>14.617000000000001</v>
      </c>
      <c r="BQ19" s="21">
        <v>109.036</v>
      </c>
      <c r="BR19" s="21">
        <v>16.460999999999999</v>
      </c>
      <c r="BS19" s="21">
        <v>12.394</v>
      </c>
      <c r="BT19" s="21">
        <v>36.28</v>
      </c>
      <c r="BU19" s="21">
        <v>790.30600000000004</v>
      </c>
      <c r="BV19" s="21">
        <v>25.004000000000001</v>
      </c>
      <c r="BW19" s="26">
        <v>104.85299999999999</v>
      </c>
      <c r="BX19" s="26">
        <v>92.781000000000006</v>
      </c>
      <c r="BY19" s="23">
        <v>133.13999999999999</v>
      </c>
      <c r="BZ19" s="26">
        <v>384.786</v>
      </c>
      <c r="CA19" s="26">
        <v>598.02555948999986</v>
      </c>
      <c r="CB19" s="21">
        <v>1255.0329398699998</v>
      </c>
      <c r="CC19" s="26"/>
      <c r="CD19" s="21"/>
      <c r="CE19" s="21">
        <v>760.86</v>
      </c>
      <c r="CF19" s="21">
        <v>805</v>
      </c>
      <c r="CG19" s="21">
        <v>879.50599999999997</v>
      </c>
      <c r="CH19" s="21">
        <v>1281.9079999999999</v>
      </c>
      <c r="CI19" s="21">
        <v>1267.4110000000001</v>
      </c>
      <c r="CJ19" s="21">
        <v>1508.424</v>
      </c>
      <c r="CK19" s="21">
        <v>1760.98</v>
      </c>
      <c r="CL19" s="21">
        <v>1837.0160000000001</v>
      </c>
      <c r="CM19" s="21">
        <v>2173.2739999999999</v>
      </c>
      <c r="CN19" s="21">
        <v>1875.7170000000001</v>
      </c>
      <c r="CO19" s="23">
        <v>2576.1460000000002</v>
      </c>
      <c r="CP19" s="21">
        <v>3398.6529999999998</v>
      </c>
      <c r="CQ19" s="21">
        <v>8330.1204882300499</v>
      </c>
      <c r="CR19" s="21">
        <v>16220.538259610175</v>
      </c>
      <c r="CS19" s="21"/>
      <c r="CT19" s="21"/>
      <c r="CU19" s="21">
        <v>134.78</v>
      </c>
      <c r="CV19" s="21">
        <v>107.71</v>
      </c>
      <c r="CW19" s="21">
        <v>130.56800000000001</v>
      </c>
      <c r="CX19" s="21">
        <v>171.00899999999999</v>
      </c>
      <c r="CY19" s="21">
        <v>144.74299999999999</v>
      </c>
      <c r="CZ19" s="21">
        <v>208.37299999999999</v>
      </c>
      <c r="DA19" s="21">
        <v>202.75899999999999</v>
      </c>
      <c r="DB19" s="21">
        <v>343.214</v>
      </c>
      <c r="DC19" s="21">
        <v>367.64100000000002</v>
      </c>
      <c r="DD19" s="21">
        <v>442.14800000000002</v>
      </c>
      <c r="DE19" s="23">
        <v>540.50699999999995</v>
      </c>
      <c r="DF19" s="21">
        <v>1051.816</v>
      </c>
      <c r="DG19" s="21">
        <v>1699.926510329999</v>
      </c>
      <c r="DH19" s="21">
        <v>2934.5132450800015</v>
      </c>
      <c r="DI19" s="21"/>
      <c r="DJ19" s="21"/>
      <c r="DK19" s="23">
        <f t="shared" si="0"/>
        <v>22632.550999999999</v>
      </c>
      <c r="DL19" s="23">
        <f t="shared" si="1"/>
        <v>27345.325999999994</v>
      </c>
      <c r="DM19" s="23">
        <f t="shared" si="2"/>
        <v>30018.080000000002</v>
      </c>
      <c r="DN19" s="23">
        <f t="shared" si="3"/>
        <v>34174.644999999997</v>
      </c>
      <c r="DO19" s="23">
        <f t="shared" si="4"/>
        <v>43797.107000000004</v>
      </c>
      <c r="DP19" s="23">
        <f t="shared" si="5"/>
        <v>43365.345000000001</v>
      </c>
      <c r="DQ19" s="23">
        <f t="shared" si="6"/>
        <v>52834.336000000003</v>
      </c>
      <c r="DR19" s="23">
        <f t="shared" si="7"/>
        <v>62141.594000000005</v>
      </c>
      <c r="DS19" s="23">
        <f t="shared" si="8"/>
        <v>65382.788999999997</v>
      </c>
      <c r="DT19" s="23">
        <f t="shared" si="9"/>
        <v>92766.485000000015</v>
      </c>
      <c r="DU19" s="23">
        <f t="shared" si="10"/>
        <v>114015.724</v>
      </c>
      <c r="DV19" s="23">
        <f t="shared" si="11"/>
        <v>224161.80100000001</v>
      </c>
      <c r="DW19" s="23">
        <v>473750.12265132024</v>
      </c>
      <c r="DX19" s="21">
        <v>769207.1995135406</v>
      </c>
      <c r="DY19" s="21"/>
      <c r="DZ19" s="11" t="s">
        <v>40</v>
      </c>
      <c r="EA19" s="21"/>
      <c r="EB19" s="21"/>
    </row>
    <row r="20" spans="1:132" x14ac:dyDescent="0.25">
      <c r="A20" s="9" t="s">
        <v>41</v>
      </c>
      <c r="B20" s="22"/>
      <c r="C20" s="21">
        <v>25980.280999999999</v>
      </c>
      <c r="D20" s="21">
        <v>29501.593000000001</v>
      </c>
      <c r="E20" s="21">
        <v>33093.57</v>
      </c>
      <c r="F20" s="21">
        <v>35085.277000000002</v>
      </c>
      <c r="G20" s="21">
        <v>39407.800999999999</v>
      </c>
      <c r="H20" s="21">
        <v>54060.129000000001</v>
      </c>
      <c r="I20" s="21">
        <v>58372.034</v>
      </c>
      <c r="J20" s="21">
        <v>67930.091</v>
      </c>
      <c r="K20" s="23">
        <v>73363.289000000004</v>
      </c>
      <c r="L20" s="23">
        <v>99248.173999999999</v>
      </c>
      <c r="M20" s="23">
        <v>148863.93</v>
      </c>
      <c r="N20" s="23">
        <v>312001.11200000002</v>
      </c>
      <c r="O20" s="23">
        <v>668493.16188598017</v>
      </c>
      <c r="P20" s="21">
        <v>819445.9213999901</v>
      </c>
      <c r="Q20" s="21"/>
      <c r="R20" s="21"/>
      <c r="S20" s="21">
        <v>2249.761</v>
      </c>
      <c r="T20" s="21">
        <v>2965.9339999999997</v>
      </c>
      <c r="U20" s="21">
        <v>2419.65</v>
      </c>
      <c r="V20" s="21">
        <v>2819.7169999999969</v>
      </c>
      <c r="W20" s="21">
        <v>2725.4340000000157</v>
      </c>
      <c r="X20" s="21">
        <v>4144.3329999999996</v>
      </c>
      <c r="Y20" s="21">
        <v>4081.403999999995</v>
      </c>
      <c r="Z20" s="21">
        <v>10180.153</v>
      </c>
      <c r="AA20" s="21">
        <v>6618.11</v>
      </c>
      <c r="AB20" s="21">
        <v>6719.482</v>
      </c>
      <c r="AC20" s="23">
        <v>12087.297999999999</v>
      </c>
      <c r="AD20" s="23">
        <v>26781.484</v>
      </c>
      <c r="AE20" s="23">
        <v>62823.677019919982</v>
      </c>
      <c r="AF20" s="23">
        <v>77158.648648649949</v>
      </c>
      <c r="AG20" s="23"/>
      <c r="AH20" s="23"/>
      <c r="AI20" s="21">
        <v>29.143999999999998</v>
      </c>
      <c r="AJ20" s="21">
        <v>20.018999999999998</v>
      </c>
      <c r="AK20" s="21">
        <v>226.14</v>
      </c>
      <c r="AL20" s="21">
        <v>130.309</v>
      </c>
      <c r="AM20" s="21">
        <v>105.55800000000001</v>
      </c>
      <c r="AN20" s="21">
        <v>174.726</v>
      </c>
      <c r="AO20" s="21">
        <v>625.41099999999994</v>
      </c>
      <c r="AP20" s="21">
        <v>257.18700000000001</v>
      </c>
      <c r="AQ20" s="21">
        <v>266.327</v>
      </c>
      <c r="AR20" s="21">
        <v>204.64599999999999</v>
      </c>
      <c r="AS20" s="23">
        <v>1629.096</v>
      </c>
      <c r="AT20" s="21">
        <v>496.74299999999999</v>
      </c>
      <c r="AU20" s="21">
        <v>840.23072893999893</v>
      </c>
      <c r="AV20" s="21">
        <v>1559.6026161900013</v>
      </c>
      <c r="AW20" s="21"/>
      <c r="AX20" s="21"/>
      <c r="AY20" s="21">
        <v>92.194999999999993</v>
      </c>
      <c r="AZ20" s="21">
        <v>81.361000000000004</v>
      </c>
      <c r="BA20" s="21">
        <v>138.38999999999999</v>
      </c>
      <c r="BB20" s="21">
        <v>101.29300000000001</v>
      </c>
      <c r="BC20" s="21">
        <v>170.52</v>
      </c>
      <c r="BD20" s="21">
        <v>62.81</v>
      </c>
      <c r="BE20" s="21">
        <v>136.79599999999999</v>
      </c>
      <c r="BF20" s="21">
        <v>363.36700000000002</v>
      </c>
      <c r="BG20" s="21">
        <v>463.00400000000002</v>
      </c>
      <c r="BH20" s="21">
        <v>715.35</v>
      </c>
      <c r="BI20" s="23">
        <v>1551.2819999999999</v>
      </c>
      <c r="BJ20" s="21">
        <v>1804.575</v>
      </c>
      <c r="BK20" s="21">
        <v>2483.4058493600005</v>
      </c>
      <c r="BL20" s="21">
        <v>17713.615076370002</v>
      </c>
      <c r="BM20" s="21"/>
      <c r="BN20" s="21"/>
      <c r="BO20" s="21">
        <v>42.771000000000001</v>
      </c>
      <c r="BP20" s="21">
        <v>8.9139999999999997</v>
      </c>
      <c r="BQ20" s="21">
        <v>4.2789999999999999</v>
      </c>
      <c r="BR20" s="21">
        <v>56.661999999999999</v>
      </c>
      <c r="BS20" s="21">
        <v>89.322000000000003</v>
      </c>
      <c r="BT20" s="21">
        <v>628.69000000000005</v>
      </c>
      <c r="BU20" s="21">
        <v>58.378999999999998</v>
      </c>
      <c r="BV20" s="21">
        <v>6.03</v>
      </c>
      <c r="BW20" s="26">
        <v>99.882000000000005</v>
      </c>
      <c r="BX20" s="26">
        <v>88.153000000000006</v>
      </c>
      <c r="BY20" s="23">
        <v>89.025000000000006</v>
      </c>
      <c r="BZ20" s="26">
        <v>318.245</v>
      </c>
      <c r="CA20" s="26">
        <v>709.82056928999998</v>
      </c>
      <c r="CB20" s="21">
        <v>1268.7837823599987</v>
      </c>
      <c r="CC20" s="26"/>
      <c r="CD20" s="21"/>
      <c r="CE20" s="21">
        <v>516.58199999999999</v>
      </c>
      <c r="CF20" s="21">
        <v>661.42</v>
      </c>
      <c r="CG20" s="21">
        <v>890.98599999999999</v>
      </c>
      <c r="CH20" s="21">
        <v>865.63499999999999</v>
      </c>
      <c r="CI20" s="21">
        <v>1121.8779999999999</v>
      </c>
      <c r="CJ20" s="21">
        <v>1482.194</v>
      </c>
      <c r="CK20" s="21">
        <v>1682.653</v>
      </c>
      <c r="CL20" s="21">
        <v>2760.1</v>
      </c>
      <c r="CM20" s="21">
        <v>1943.779</v>
      </c>
      <c r="CN20" s="21">
        <v>2206.3780000000002</v>
      </c>
      <c r="CO20" s="23">
        <v>2897.413</v>
      </c>
      <c r="CP20" s="21">
        <v>5345.3320000000003</v>
      </c>
      <c r="CQ20" s="21">
        <v>9362.0313164499403</v>
      </c>
      <c r="CR20" s="21">
        <v>19002.498593850018</v>
      </c>
      <c r="CS20" s="21"/>
      <c r="CT20" s="21"/>
      <c r="CU20" s="21">
        <v>121.078</v>
      </c>
      <c r="CV20" s="21">
        <v>122.968</v>
      </c>
      <c r="CW20" s="21">
        <v>145.184</v>
      </c>
      <c r="CX20" s="21">
        <v>160.26</v>
      </c>
      <c r="CY20" s="21">
        <v>186.09200000000001</v>
      </c>
      <c r="CZ20" s="21">
        <v>179.47</v>
      </c>
      <c r="DA20" s="21">
        <v>198.09100000000001</v>
      </c>
      <c r="DB20" s="21">
        <v>361.05099999999999</v>
      </c>
      <c r="DC20" s="21">
        <v>534.57100000000003</v>
      </c>
      <c r="DD20" s="21">
        <v>563.84100000000001</v>
      </c>
      <c r="DE20" s="23">
        <v>637.64099999999996</v>
      </c>
      <c r="DF20" s="21">
        <v>986.85699999999997</v>
      </c>
      <c r="DG20" s="21">
        <v>2097.5596988200023</v>
      </c>
      <c r="DH20" s="21">
        <v>3310.7854414300023</v>
      </c>
      <c r="DI20" s="21"/>
      <c r="DJ20" s="21"/>
      <c r="DK20" s="23">
        <f t="shared" si="0"/>
        <v>29031.811999999998</v>
      </c>
      <c r="DL20" s="23">
        <f t="shared" si="1"/>
        <v>33362.209000000003</v>
      </c>
      <c r="DM20" s="23">
        <f t="shared" si="2"/>
        <v>36918.199000000001</v>
      </c>
      <c r="DN20" s="23">
        <f t="shared" si="3"/>
        <v>39219.152999999998</v>
      </c>
      <c r="DO20" s="23">
        <f t="shared" si="4"/>
        <v>43806.605000000003</v>
      </c>
      <c r="DP20" s="23">
        <f t="shared" si="5"/>
        <v>60732.352000000006</v>
      </c>
      <c r="DQ20" s="23">
        <f t="shared" si="6"/>
        <v>65154.767999999996</v>
      </c>
      <c r="DR20" s="23">
        <f t="shared" si="7"/>
        <v>81857.979000000021</v>
      </c>
      <c r="DS20" s="23">
        <f t="shared" si="8"/>
        <v>83288.962</v>
      </c>
      <c r="DT20" s="23">
        <f t="shared" si="9"/>
        <v>109746.024</v>
      </c>
      <c r="DU20" s="23">
        <f t="shared" si="10"/>
        <v>167755.685</v>
      </c>
      <c r="DV20" s="23">
        <f t="shared" si="11"/>
        <v>347734.34800000006</v>
      </c>
      <c r="DW20" s="23">
        <v>746809.88706876</v>
      </c>
      <c r="DX20" s="21">
        <v>939459.85555883986</v>
      </c>
      <c r="DY20" s="21"/>
      <c r="DZ20" s="11" t="s">
        <v>42</v>
      </c>
      <c r="EA20" s="21"/>
      <c r="EB20" s="21"/>
    </row>
    <row r="21" spans="1:132" x14ac:dyDescent="0.25">
      <c r="A21" s="9" t="s">
        <v>43</v>
      </c>
      <c r="B21" s="22"/>
      <c r="C21" s="21">
        <v>19702.757000000001</v>
      </c>
      <c r="D21" s="21">
        <v>23102.511999999999</v>
      </c>
      <c r="E21" s="21">
        <v>26790.754000000001</v>
      </c>
      <c r="F21" s="21">
        <v>30853.759999999998</v>
      </c>
      <c r="G21" s="21">
        <v>35073.387999999999</v>
      </c>
      <c r="H21" s="21">
        <v>39906.81</v>
      </c>
      <c r="I21" s="21">
        <v>47336.432000000001</v>
      </c>
      <c r="J21" s="21">
        <v>45751.659</v>
      </c>
      <c r="K21" s="23">
        <v>60617.777000000002</v>
      </c>
      <c r="L21" s="23">
        <v>78657.612999999998</v>
      </c>
      <c r="M21" s="23">
        <v>111578.859</v>
      </c>
      <c r="N21" s="23">
        <v>211513.76199999999</v>
      </c>
      <c r="O21" s="23">
        <v>440911.12809632014</v>
      </c>
      <c r="P21" s="21">
        <v>707754.08226762014</v>
      </c>
      <c r="Q21" s="21"/>
      <c r="R21" s="21"/>
      <c r="S21" s="21">
        <v>2449.2640000000001</v>
      </c>
      <c r="T21" s="21">
        <v>3106.8669999999997</v>
      </c>
      <c r="U21" s="21">
        <v>3505.04</v>
      </c>
      <c r="V21" s="21">
        <v>3553.7979999999998</v>
      </c>
      <c r="W21" s="21">
        <v>3495.2139999999999</v>
      </c>
      <c r="X21" s="21">
        <v>3709.6179999999999</v>
      </c>
      <c r="Y21" s="21">
        <v>4512.7650000000003</v>
      </c>
      <c r="Z21" s="21">
        <v>16644.441999999999</v>
      </c>
      <c r="AA21" s="21">
        <v>9640.4969999999994</v>
      </c>
      <c r="AB21" s="21">
        <v>13984.773999999999</v>
      </c>
      <c r="AC21" s="23">
        <v>14544.895</v>
      </c>
      <c r="AD21" s="23">
        <v>30678.157999999999</v>
      </c>
      <c r="AE21" s="23">
        <v>80616.167718700002</v>
      </c>
      <c r="AF21" s="23">
        <v>100869.22873416006</v>
      </c>
      <c r="AG21" s="23"/>
      <c r="AH21" s="23"/>
      <c r="AI21" s="21">
        <v>111.848</v>
      </c>
      <c r="AJ21" s="21">
        <v>28.998999999999999</v>
      </c>
      <c r="AK21" s="21">
        <v>208.446</v>
      </c>
      <c r="AL21" s="21">
        <v>2538.3649999999998</v>
      </c>
      <c r="AM21" s="21">
        <v>499.61099999999999</v>
      </c>
      <c r="AN21" s="21">
        <v>405.08199999999999</v>
      </c>
      <c r="AO21" s="21">
        <v>1803.096</v>
      </c>
      <c r="AP21" s="21">
        <v>1462.18</v>
      </c>
      <c r="AQ21" s="21">
        <v>2030.894</v>
      </c>
      <c r="AR21" s="21">
        <v>1524.048</v>
      </c>
      <c r="AS21" s="23">
        <v>1958.15</v>
      </c>
      <c r="AT21" s="21">
        <v>2035.4380000000001</v>
      </c>
      <c r="AU21" s="21">
        <v>6488.3313177600021</v>
      </c>
      <c r="AV21" s="21">
        <v>6377.4514703699988</v>
      </c>
      <c r="AW21" s="21"/>
      <c r="AX21" s="21"/>
      <c r="AY21" s="21">
        <v>-96.962999999999994</v>
      </c>
      <c r="AZ21" s="21">
        <v>111.527</v>
      </c>
      <c r="BA21" s="21">
        <v>-572.94899999999996</v>
      </c>
      <c r="BB21" s="21">
        <v>-710.40499999999997</v>
      </c>
      <c r="BC21" s="21">
        <v>-811.16099999999994</v>
      </c>
      <c r="BD21" s="21">
        <v>-1014.675</v>
      </c>
      <c r="BE21" s="21">
        <v>-694.79100000000005</v>
      </c>
      <c r="BF21" s="21">
        <v>-634.00300000000004</v>
      </c>
      <c r="BG21" s="21">
        <v>-2297.71</v>
      </c>
      <c r="BH21" s="21">
        <v>-1739.252</v>
      </c>
      <c r="BI21" s="23">
        <v>-3560.24</v>
      </c>
      <c r="BJ21" s="21">
        <v>2379.4859999999999</v>
      </c>
      <c r="BK21" s="21">
        <v>3757.80480167</v>
      </c>
      <c r="BL21" s="21">
        <v>28.741786818459985</v>
      </c>
      <c r="BM21" s="21"/>
      <c r="BN21" s="21"/>
      <c r="BO21" s="21">
        <v>86.262</v>
      </c>
      <c r="BP21" s="21">
        <v>30.977</v>
      </c>
      <c r="BQ21" s="21">
        <v>43.043999999999997</v>
      </c>
      <c r="BR21" s="21">
        <v>28.491</v>
      </c>
      <c r="BS21" s="21">
        <v>619.39</v>
      </c>
      <c r="BT21" s="21">
        <v>97.27</v>
      </c>
      <c r="BU21" s="21">
        <v>127.09699999999999</v>
      </c>
      <c r="BV21" s="21">
        <v>147.416</v>
      </c>
      <c r="BW21" s="26">
        <v>112.486</v>
      </c>
      <c r="BX21" s="26">
        <v>100.164</v>
      </c>
      <c r="BY21" s="23">
        <v>159.33600000000001</v>
      </c>
      <c r="BZ21" s="26">
        <v>526.50699999999995</v>
      </c>
      <c r="CA21" s="26">
        <v>1150.1843222200005</v>
      </c>
      <c r="CB21" s="21">
        <v>615.73630243000014</v>
      </c>
      <c r="CC21" s="26"/>
      <c r="CD21" s="21"/>
      <c r="CE21" s="21">
        <v>1714.1990000000001</v>
      </c>
      <c r="CF21" s="21">
        <v>1610.421</v>
      </c>
      <c r="CG21" s="21">
        <v>2519.9769999999999</v>
      </c>
      <c r="CH21" s="21">
        <v>1979.021</v>
      </c>
      <c r="CI21" s="21">
        <v>1939.3119999999999</v>
      </c>
      <c r="CJ21" s="21">
        <v>2266.4140000000002</v>
      </c>
      <c r="CK21" s="21">
        <v>2628.2919999999999</v>
      </c>
      <c r="CL21" s="21">
        <v>3510.317</v>
      </c>
      <c r="CM21" s="21">
        <v>2289.0450000000001</v>
      </c>
      <c r="CN21" s="21">
        <v>3484.346</v>
      </c>
      <c r="CO21" s="23">
        <v>4474.768</v>
      </c>
      <c r="CP21" s="21">
        <v>7151.2619999999997</v>
      </c>
      <c r="CQ21" s="21">
        <v>14884.97407536</v>
      </c>
      <c r="CR21" s="21">
        <v>29618.970781560063</v>
      </c>
      <c r="CS21" s="21"/>
      <c r="CT21" s="21"/>
      <c r="CU21" s="21">
        <v>89.581999999999994</v>
      </c>
      <c r="CV21" s="21">
        <v>84.882999999999996</v>
      </c>
      <c r="CW21" s="21">
        <v>205.02699999999999</v>
      </c>
      <c r="CX21" s="21">
        <v>241.495</v>
      </c>
      <c r="CY21" s="21">
        <v>171.61099999999999</v>
      </c>
      <c r="CZ21" s="21">
        <v>186.22200000000001</v>
      </c>
      <c r="DA21" s="21">
        <v>180.35499999999999</v>
      </c>
      <c r="DB21" s="21">
        <v>296.83300000000003</v>
      </c>
      <c r="DC21" s="21">
        <v>407.13900000000001</v>
      </c>
      <c r="DD21" s="21">
        <v>499.56400000000002</v>
      </c>
      <c r="DE21" s="23">
        <v>554.22400000000005</v>
      </c>
      <c r="DF21" s="21">
        <v>914.3</v>
      </c>
      <c r="DG21" s="21">
        <v>2136.1175917899945</v>
      </c>
      <c r="DH21" s="21">
        <v>3600.2069670099991</v>
      </c>
      <c r="DI21" s="21"/>
      <c r="DJ21" s="21"/>
      <c r="DK21" s="23">
        <f t="shared" si="0"/>
        <v>24056.949000000001</v>
      </c>
      <c r="DL21" s="23">
        <f t="shared" si="1"/>
        <v>28076.185999999994</v>
      </c>
      <c r="DM21" s="23">
        <f t="shared" si="2"/>
        <v>32699.339</v>
      </c>
      <c r="DN21" s="23">
        <f t="shared" si="3"/>
        <v>38484.525000000001</v>
      </c>
      <c r="DO21" s="23">
        <f t="shared" si="4"/>
        <v>40987.364999999991</v>
      </c>
      <c r="DP21" s="23">
        <f t="shared" si="5"/>
        <v>45556.740999999995</v>
      </c>
      <c r="DQ21" s="23">
        <f t="shared" si="6"/>
        <v>55893.246000000006</v>
      </c>
      <c r="DR21" s="23">
        <f t="shared" si="7"/>
        <v>67178.843999999997</v>
      </c>
      <c r="DS21" s="23">
        <f t="shared" si="8"/>
        <v>72800.127999999997</v>
      </c>
      <c r="DT21" s="23">
        <f t="shared" si="9"/>
        <v>96511.257000000012</v>
      </c>
      <c r="DU21" s="23">
        <f t="shared" si="10"/>
        <v>129709.99199999998</v>
      </c>
      <c r="DV21" s="23">
        <f t="shared" si="11"/>
        <v>255198.91299999997</v>
      </c>
      <c r="DW21" s="23">
        <v>549944.70792382013</v>
      </c>
      <c r="DX21" s="21">
        <v>877577.46334161027</v>
      </c>
      <c r="DY21" s="21"/>
      <c r="DZ21" s="11" t="s">
        <v>44</v>
      </c>
      <c r="EA21" s="21"/>
      <c r="EB21" s="21"/>
    </row>
    <row r="22" spans="1:132" x14ac:dyDescent="0.25">
      <c r="A22" s="9"/>
      <c r="B22" s="22"/>
      <c r="CB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V22" s="21"/>
      <c r="DW22" s="21"/>
      <c r="DX22" s="21"/>
      <c r="DY22" s="21"/>
      <c r="DZ22" s="11"/>
      <c r="EA22" s="21"/>
      <c r="EB22" s="21"/>
    </row>
    <row r="23" spans="1:132" x14ac:dyDescent="0.25">
      <c r="A23" s="27" t="s">
        <v>45</v>
      </c>
      <c r="B23" s="19"/>
      <c r="C23" s="28">
        <f t="shared" ref="C23:P23" si="12">+SUM(C10:C21)</f>
        <v>253809.179</v>
      </c>
      <c r="D23" s="28">
        <f t="shared" si="12"/>
        <v>278780.848</v>
      </c>
      <c r="E23" s="28">
        <f t="shared" si="12"/>
        <v>326169.16399999999</v>
      </c>
      <c r="F23" s="28">
        <f t="shared" si="12"/>
        <v>352514.45700000005</v>
      </c>
      <c r="G23" s="28">
        <f t="shared" si="12"/>
        <v>407818.4549999999</v>
      </c>
      <c r="H23" s="28">
        <f t="shared" si="12"/>
        <v>459001.74100000004</v>
      </c>
      <c r="I23" s="28">
        <f t="shared" si="12"/>
        <v>536617.20600000001</v>
      </c>
      <c r="J23" s="28">
        <f t="shared" si="12"/>
        <v>621536.35600000003</v>
      </c>
      <c r="K23" s="28">
        <f t="shared" si="12"/>
        <v>673859.71799999999</v>
      </c>
      <c r="L23" s="28">
        <f t="shared" si="12"/>
        <v>833250.50199999986</v>
      </c>
      <c r="M23" s="28">
        <f t="shared" si="12"/>
        <v>1164988.132</v>
      </c>
      <c r="N23" s="28">
        <f t="shared" si="12"/>
        <v>2353285.9880000004</v>
      </c>
      <c r="O23" s="28">
        <f t="shared" si="12"/>
        <v>4500865.5857666899</v>
      </c>
      <c r="P23" s="28">
        <f t="shared" si="12"/>
        <v>7304863.0546391811</v>
      </c>
      <c r="Q23" s="28"/>
      <c r="R23" s="28"/>
      <c r="S23" s="28">
        <f>+SUM(S10:S21)</f>
        <v>28802.535999999993</v>
      </c>
      <c r="T23" s="28">
        <f t="shared" ref="T23:CU23" si="13">+SUM(T10:T21)</f>
        <v>36694.045999999995</v>
      </c>
      <c r="U23" s="28">
        <f t="shared" si="13"/>
        <v>37963.026000000005</v>
      </c>
      <c r="V23" s="28">
        <f t="shared" si="13"/>
        <v>44427.092999999979</v>
      </c>
      <c r="W23" s="28">
        <f t="shared" si="13"/>
        <v>46221.748000000014</v>
      </c>
      <c r="X23" s="28">
        <f t="shared" si="13"/>
        <v>58657.487999999998</v>
      </c>
      <c r="Y23" s="28">
        <f t="shared" si="13"/>
        <v>55322.131999999998</v>
      </c>
      <c r="Z23" s="28">
        <f t="shared" si="13"/>
        <v>97976.118000000002</v>
      </c>
      <c r="AA23" s="28">
        <f t="shared" si="13"/>
        <v>158206.34699999998</v>
      </c>
      <c r="AB23" s="28">
        <f t="shared" si="13"/>
        <v>148845.98000000001</v>
      </c>
      <c r="AC23" s="28">
        <f t="shared" si="13"/>
        <v>177649.87</v>
      </c>
      <c r="AD23" s="28">
        <f t="shared" si="13"/>
        <v>341484.88899999997</v>
      </c>
      <c r="AE23" s="28">
        <f t="shared" si="13"/>
        <v>542066.41095369996</v>
      </c>
      <c r="AF23" s="28">
        <f t="shared" si="13"/>
        <v>923506.86750883004</v>
      </c>
      <c r="AG23" s="28"/>
      <c r="AH23" s="28"/>
      <c r="AI23" s="28">
        <f t="shared" si="13"/>
        <v>2529.6709999999998</v>
      </c>
      <c r="AJ23" s="28">
        <f t="shared" si="13"/>
        <v>2053.9859999999999</v>
      </c>
      <c r="AK23" s="28">
        <f t="shared" si="13"/>
        <v>10105.295999999997</v>
      </c>
      <c r="AL23" s="28">
        <f t="shared" si="13"/>
        <v>9548.5319999999992</v>
      </c>
      <c r="AM23" s="28">
        <f t="shared" si="13"/>
        <v>7933.0300000000007</v>
      </c>
      <c r="AN23" s="28">
        <f t="shared" si="13"/>
        <v>12827.655000000001</v>
      </c>
      <c r="AO23" s="28">
        <f t="shared" si="13"/>
        <v>11680.027</v>
      </c>
      <c r="AP23" s="28">
        <f t="shared" si="13"/>
        <v>7809.2749999999996</v>
      </c>
      <c r="AQ23" s="28">
        <f t="shared" si="13"/>
        <v>7107.366</v>
      </c>
      <c r="AR23" s="28">
        <f t="shared" si="13"/>
        <v>7535.0939999999991</v>
      </c>
      <c r="AS23" s="28">
        <f t="shared" si="13"/>
        <v>8814.1970000000001</v>
      </c>
      <c r="AT23" s="28">
        <f t="shared" si="13"/>
        <v>12360.539000000001</v>
      </c>
      <c r="AU23" s="28">
        <f t="shared" si="13"/>
        <v>17314.03357566</v>
      </c>
      <c r="AV23" s="28">
        <f t="shared" si="13"/>
        <v>23665.263309490001</v>
      </c>
      <c r="AW23" s="28"/>
      <c r="AX23" s="28"/>
      <c r="AY23" s="28">
        <f t="shared" si="13"/>
        <v>1068.3620000000001</v>
      </c>
      <c r="AZ23" s="28">
        <f t="shared" si="13"/>
        <v>1651.6980000000001</v>
      </c>
      <c r="BA23" s="28">
        <f t="shared" si="13"/>
        <v>1095.5710000000004</v>
      </c>
      <c r="BB23" s="28">
        <f t="shared" si="13"/>
        <v>1281.115</v>
      </c>
      <c r="BC23" s="28">
        <f t="shared" si="13"/>
        <v>1240.6490000000003</v>
      </c>
      <c r="BD23" s="28">
        <f t="shared" si="13"/>
        <v>1121.9390000000001</v>
      </c>
      <c r="BE23" s="28">
        <f t="shared" si="13"/>
        <v>1373.12</v>
      </c>
      <c r="BF23" s="28">
        <f t="shared" si="13"/>
        <v>1190.2659999999996</v>
      </c>
      <c r="BG23" s="28">
        <f t="shared" si="13"/>
        <v>6993.442</v>
      </c>
      <c r="BH23" s="28">
        <f t="shared" si="13"/>
        <v>8346.1540000000005</v>
      </c>
      <c r="BI23" s="28">
        <f t="shared" si="13"/>
        <v>11293.422</v>
      </c>
      <c r="BJ23" s="28">
        <f t="shared" si="13"/>
        <v>30858.800999999999</v>
      </c>
      <c r="BK23" s="28">
        <f t="shared" si="13"/>
        <v>29543.270921290004</v>
      </c>
      <c r="BL23" s="28">
        <f t="shared" si="13"/>
        <v>146569.49582008849</v>
      </c>
      <c r="BM23" s="28"/>
      <c r="BN23" s="28"/>
      <c r="BO23" s="28">
        <f t="shared" si="13"/>
        <v>344.26500000000004</v>
      </c>
      <c r="BP23" s="28">
        <f t="shared" si="13"/>
        <v>1355.096</v>
      </c>
      <c r="BQ23" s="28">
        <f t="shared" si="13"/>
        <v>230.70099999999996</v>
      </c>
      <c r="BR23" s="28">
        <f t="shared" si="13"/>
        <v>904.6400000000001</v>
      </c>
      <c r="BS23" s="28">
        <f t="shared" si="13"/>
        <v>973.64799999999991</v>
      </c>
      <c r="BT23" s="28">
        <f t="shared" si="13"/>
        <v>1593.741</v>
      </c>
      <c r="BU23" s="28">
        <f t="shared" si="13"/>
        <v>2145.1730000000002</v>
      </c>
      <c r="BV23" s="28">
        <f t="shared" si="13"/>
        <v>550.70500000000004</v>
      </c>
      <c r="BW23" s="28">
        <f t="shared" si="13"/>
        <v>1525.3510000000003</v>
      </c>
      <c r="BX23" s="28">
        <f t="shared" si="13"/>
        <v>1169.0260000000001</v>
      </c>
      <c r="BY23" s="28">
        <f t="shared" si="13"/>
        <v>1361.7610000000002</v>
      </c>
      <c r="BZ23" s="28">
        <f t="shared" si="13"/>
        <v>2582.596</v>
      </c>
      <c r="CA23" s="28">
        <f t="shared" si="13"/>
        <v>7355.7022454300004</v>
      </c>
      <c r="CB23" s="28">
        <f t="shared" si="13"/>
        <v>11727.180480839997</v>
      </c>
      <c r="CC23" s="28"/>
      <c r="CD23" s="28"/>
      <c r="CE23" s="28">
        <f t="shared" si="13"/>
        <v>8174.1139999999996</v>
      </c>
      <c r="CF23" s="28">
        <f t="shared" si="13"/>
        <v>9621.69</v>
      </c>
      <c r="CG23" s="28">
        <f t="shared" si="13"/>
        <v>11445.166000000001</v>
      </c>
      <c r="CH23" s="28">
        <f t="shared" si="13"/>
        <v>13524.159</v>
      </c>
      <c r="CI23" s="28">
        <f t="shared" si="13"/>
        <v>15083.319000000001</v>
      </c>
      <c r="CJ23" s="28">
        <f t="shared" si="13"/>
        <v>17011.998</v>
      </c>
      <c r="CK23" s="28">
        <f t="shared" si="13"/>
        <v>19148.319</v>
      </c>
      <c r="CL23" s="28">
        <f t="shared" si="13"/>
        <v>23760.619999999995</v>
      </c>
      <c r="CM23" s="28">
        <f t="shared" si="13"/>
        <v>20924.632999999994</v>
      </c>
      <c r="CN23" s="28">
        <f t="shared" si="13"/>
        <v>21536.369000000002</v>
      </c>
      <c r="CO23" s="28">
        <f t="shared" si="13"/>
        <v>28958.269</v>
      </c>
      <c r="CP23" s="28">
        <f t="shared" si="13"/>
        <v>48935.571000000004</v>
      </c>
      <c r="CQ23" s="28">
        <f t="shared" si="13"/>
        <v>88171.983469700004</v>
      </c>
      <c r="CR23" s="28">
        <f t="shared" si="13"/>
        <v>187877.79946852016</v>
      </c>
      <c r="CS23" s="28"/>
      <c r="CT23" s="28"/>
      <c r="CU23" s="28">
        <f t="shared" si="13"/>
        <v>2095.4749999999999</v>
      </c>
      <c r="CV23" s="28">
        <f t="shared" ref="CV23:DX23" si="14">+SUM(CV10:CV21)</f>
        <v>2317.5309999999995</v>
      </c>
      <c r="CW23" s="28">
        <f t="shared" si="14"/>
        <v>2673.0610000000006</v>
      </c>
      <c r="CX23" s="28">
        <f t="shared" si="14"/>
        <v>3182.7909999999993</v>
      </c>
      <c r="CY23" s="28">
        <f t="shared" si="14"/>
        <v>3509.0509999999995</v>
      </c>
      <c r="CZ23" s="28">
        <f t="shared" si="14"/>
        <v>3924.94</v>
      </c>
      <c r="DA23" s="28">
        <f t="shared" si="14"/>
        <v>4203.88</v>
      </c>
      <c r="DB23" s="28">
        <f t="shared" si="14"/>
        <v>5173.0950000000003</v>
      </c>
      <c r="DC23" s="28">
        <f t="shared" si="14"/>
        <v>6662.7289999999994</v>
      </c>
      <c r="DD23" s="28">
        <f t="shared" si="14"/>
        <v>7762.402000000001</v>
      </c>
      <c r="DE23" s="28">
        <f t="shared" si="14"/>
        <v>8972.4599999999991</v>
      </c>
      <c r="DF23" s="28">
        <f t="shared" si="14"/>
        <v>12846.824999999999</v>
      </c>
      <c r="DG23" s="28">
        <f t="shared" si="14"/>
        <v>25170.881343039997</v>
      </c>
      <c r="DH23" s="28">
        <f t="shared" si="14"/>
        <v>43940.602446939985</v>
      </c>
      <c r="DI23" s="28"/>
      <c r="DJ23" s="28"/>
      <c r="DK23" s="28">
        <f t="shared" si="14"/>
        <v>296823.60200000001</v>
      </c>
      <c r="DL23" s="28">
        <f t="shared" si="14"/>
        <v>332474.89500000002</v>
      </c>
      <c r="DM23" s="28">
        <f t="shared" si="14"/>
        <v>389681.98499999999</v>
      </c>
      <c r="DN23" s="28">
        <f t="shared" si="14"/>
        <v>425382.78700000001</v>
      </c>
      <c r="DO23" s="28">
        <f t="shared" si="14"/>
        <v>482779.9</v>
      </c>
      <c r="DP23" s="28">
        <f t="shared" si="14"/>
        <v>554139.50199999998</v>
      </c>
      <c r="DQ23" s="28">
        <f t="shared" si="14"/>
        <v>630489.85699999996</v>
      </c>
      <c r="DR23" s="28">
        <f t="shared" si="14"/>
        <v>757996.43500000017</v>
      </c>
      <c r="DS23" s="28">
        <f t="shared" si="14"/>
        <v>875279.58600000013</v>
      </c>
      <c r="DT23" s="28">
        <f t="shared" si="14"/>
        <v>1028445.5269999999</v>
      </c>
      <c r="DU23" s="28">
        <f t="shared" si="14"/>
        <v>1402038.1110000003</v>
      </c>
      <c r="DV23" s="28">
        <f t="shared" si="14"/>
        <v>2802355.2090000003</v>
      </c>
      <c r="DW23" s="28">
        <f t="shared" si="14"/>
        <v>5210487.8682755101</v>
      </c>
      <c r="DX23" s="28">
        <f t="shared" si="14"/>
        <v>8670863.3087055292</v>
      </c>
      <c r="DY23" s="28"/>
      <c r="DZ23" s="29" t="s">
        <v>20</v>
      </c>
      <c r="EA23" s="30"/>
      <c r="EB23" s="30"/>
    </row>
    <row r="24" spans="1:132" x14ac:dyDescent="0.25">
      <c r="A24" s="3" t="s">
        <v>66</v>
      </c>
      <c r="B24" s="3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22"/>
      <c r="AV24" s="22"/>
      <c r="AX24" s="22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V24" s="43" t="s">
        <v>65</v>
      </c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3"/>
      <c r="EB24" s="3"/>
    </row>
    <row r="25" spans="1:132" x14ac:dyDescent="0.25">
      <c r="A25" s="22"/>
      <c r="B25" s="3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30"/>
      <c r="AW25" s="21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"/>
      <c r="EA25" s="22"/>
      <c r="EB25" s="22"/>
    </row>
    <row r="26" spans="1:132" x14ac:dyDescent="0.25">
      <c r="A26" s="22"/>
      <c r="B26" s="3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30"/>
      <c r="AW26" s="21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"/>
      <c r="EA26" s="22"/>
      <c r="EB26" s="22"/>
    </row>
    <row r="27" spans="1:132" ht="20.25" x14ac:dyDescent="0.3">
      <c r="A27" s="2" t="s">
        <v>46</v>
      </c>
      <c r="B27" s="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5" t="s">
        <v>1</v>
      </c>
      <c r="EA27" s="22"/>
      <c r="EB27" s="22"/>
    </row>
    <row r="28" spans="1:132" ht="20.25" x14ac:dyDescent="0.3">
      <c r="A28" s="2" t="s">
        <v>47</v>
      </c>
      <c r="B28" s="3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5" t="s">
        <v>3</v>
      </c>
    </row>
    <row r="29" spans="1:132" x14ac:dyDescent="0.25">
      <c r="A29" s="6"/>
      <c r="B29" s="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8"/>
    </row>
    <row r="30" spans="1:132" ht="18.75" x14ac:dyDescent="0.25">
      <c r="A30" s="9"/>
      <c r="B30" s="3"/>
      <c r="C30" s="40" t="s">
        <v>48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10"/>
      <c r="P30" s="31"/>
      <c r="Q30" s="31"/>
      <c r="R30" s="31"/>
      <c r="S30" s="40" t="s">
        <v>49</v>
      </c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10"/>
      <c r="AF30" s="31"/>
      <c r="AG30" s="38"/>
      <c r="AH30" s="31"/>
      <c r="AI30" s="40" t="s">
        <v>50</v>
      </c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10"/>
      <c r="AV30" s="31"/>
      <c r="AW30" s="38"/>
      <c r="AX30" s="31"/>
      <c r="AY30" s="40" t="s">
        <v>51</v>
      </c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10"/>
      <c r="BL30" s="32"/>
      <c r="BM30" s="38"/>
      <c r="BN30" s="32"/>
      <c r="BO30" s="40" t="s">
        <v>52</v>
      </c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10"/>
      <c r="CB30" s="32"/>
      <c r="CC30" s="38"/>
      <c r="CD30" s="32"/>
      <c r="CE30" s="40" t="s">
        <v>53</v>
      </c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10"/>
      <c r="CR30" s="32"/>
      <c r="CS30" s="38"/>
      <c r="CT30" s="32"/>
      <c r="CU30" s="40" t="s">
        <v>54</v>
      </c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10"/>
      <c r="DK30" s="40" t="s">
        <v>45</v>
      </c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10"/>
      <c r="DX30" s="30"/>
      <c r="DY30" s="30"/>
      <c r="DZ30" s="11"/>
    </row>
    <row r="31" spans="1:132" ht="18.75" x14ac:dyDescent="0.25">
      <c r="A31" s="9"/>
      <c r="B31" s="3"/>
      <c r="C31" s="40" t="s">
        <v>55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10"/>
      <c r="P31" s="31"/>
      <c r="Q31" s="31"/>
      <c r="R31" s="31"/>
      <c r="S31" s="40" t="s">
        <v>56</v>
      </c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10"/>
      <c r="AF31" s="31"/>
      <c r="AG31" s="38"/>
      <c r="AH31" s="31"/>
      <c r="AI31" s="40" t="s">
        <v>57</v>
      </c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10"/>
      <c r="AV31" s="31"/>
      <c r="AW31" s="38"/>
      <c r="AX31" s="31"/>
      <c r="AY31" s="40" t="s">
        <v>58</v>
      </c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10"/>
      <c r="BL31" s="32"/>
      <c r="BM31" s="38"/>
      <c r="BN31" s="32"/>
      <c r="BO31" s="40" t="s">
        <v>59</v>
      </c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10"/>
      <c r="CB31" s="32"/>
      <c r="CC31" s="38"/>
      <c r="CD31" s="32"/>
      <c r="CE31" s="40" t="s">
        <v>60</v>
      </c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10"/>
      <c r="CR31" s="32"/>
      <c r="CS31" s="38"/>
      <c r="CT31" s="32"/>
      <c r="CU31" s="40" t="s">
        <v>61</v>
      </c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10"/>
      <c r="DK31" s="40" t="s">
        <v>20</v>
      </c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10"/>
      <c r="DX31" s="30"/>
      <c r="DY31" s="30"/>
      <c r="DZ31" s="11"/>
    </row>
    <row r="32" spans="1:132" x14ac:dyDescent="0.25">
      <c r="A32" s="9"/>
      <c r="B32" s="3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"/>
      <c r="O32" s="7"/>
      <c r="P32" s="7"/>
      <c r="Q32" s="7"/>
      <c r="R32" s="14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7"/>
      <c r="AG32" s="7"/>
      <c r="AH32" s="30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7"/>
      <c r="AV32" s="7"/>
      <c r="AW32" s="7"/>
      <c r="AX32" s="33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7"/>
      <c r="BL32" s="15"/>
      <c r="BM32" s="7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7"/>
      <c r="CB32" s="7"/>
      <c r="CC32" s="7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7"/>
      <c r="CS32" s="7"/>
      <c r="CT32" s="30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7"/>
      <c r="DH32" s="7"/>
      <c r="DI32" s="7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6"/>
      <c r="DV32" s="16"/>
      <c r="DW32" s="16"/>
      <c r="DX32" s="15"/>
      <c r="DY32" s="7"/>
      <c r="DZ32" s="11"/>
    </row>
    <row r="33" spans="1:132" x14ac:dyDescent="0.25">
      <c r="A33" s="17" t="s">
        <v>21</v>
      </c>
      <c r="B33" s="18"/>
      <c r="C33" s="19">
        <v>2011</v>
      </c>
      <c r="D33" s="19">
        <v>2012</v>
      </c>
      <c r="E33" s="19">
        <v>2013</v>
      </c>
      <c r="F33" s="19">
        <v>2014</v>
      </c>
      <c r="G33" s="19">
        <v>2015</v>
      </c>
      <c r="H33" s="19">
        <v>2016</v>
      </c>
      <c r="I33" s="19">
        <v>2017</v>
      </c>
      <c r="J33" s="19">
        <v>2018</v>
      </c>
      <c r="K33" s="19">
        <v>2019</v>
      </c>
      <c r="L33" s="19">
        <v>2020</v>
      </c>
      <c r="M33" s="19">
        <v>2021</v>
      </c>
      <c r="N33" s="19">
        <v>2022</v>
      </c>
      <c r="O33" s="19">
        <v>2023</v>
      </c>
      <c r="P33" s="19">
        <v>2024</v>
      </c>
      <c r="Q33" s="19">
        <v>2025</v>
      </c>
      <c r="R33" s="19"/>
      <c r="S33" s="19">
        <v>2011</v>
      </c>
      <c r="T33" s="19">
        <v>2012</v>
      </c>
      <c r="U33" s="19">
        <v>2013</v>
      </c>
      <c r="V33" s="19">
        <v>2014</v>
      </c>
      <c r="W33" s="19">
        <v>2015</v>
      </c>
      <c r="X33" s="19">
        <v>2016</v>
      </c>
      <c r="Y33" s="19">
        <v>2017</v>
      </c>
      <c r="Z33" s="19">
        <v>2018</v>
      </c>
      <c r="AA33" s="19">
        <v>2019</v>
      </c>
      <c r="AB33" s="19">
        <v>2020</v>
      </c>
      <c r="AC33" s="19">
        <v>2021</v>
      </c>
      <c r="AD33" s="19">
        <v>2022</v>
      </c>
      <c r="AE33" s="19">
        <v>2023</v>
      </c>
      <c r="AF33" s="19">
        <v>2024</v>
      </c>
      <c r="AG33" s="19">
        <v>2025</v>
      </c>
      <c r="AH33" s="19"/>
      <c r="AI33" s="19">
        <v>2011</v>
      </c>
      <c r="AJ33" s="19">
        <v>2012</v>
      </c>
      <c r="AK33" s="19">
        <v>2013</v>
      </c>
      <c r="AL33" s="19">
        <v>2014</v>
      </c>
      <c r="AM33" s="19">
        <v>2015</v>
      </c>
      <c r="AN33" s="19">
        <v>2016</v>
      </c>
      <c r="AO33" s="19">
        <v>2017</v>
      </c>
      <c r="AP33" s="19">
        <v>2018</v>
      </c>
      <c r="AQ33" s="19">
        <v>2019</v>
      </c>
      <c r="AR33" s="19">
        <v>2020</v>
      </c>
      <c r="AS33" s="19">
        <v>2021</v>
      </c>
      <c r="AT33" s="19">
        <v>2022</v>
      </c>
      <c r="AU33" s="19">
        <v>2023</v>
      </c>
      <c r="AV33" s="19">
        <v>2024</v>
      </c>
      <c r="AW33" s="19">
        <v>2025</v>
      </c>
      <c r="AX33" s="19"/>
      <c r="AY33" s="19">
        <v>2011</v>
      </c>
      <c r="AZ33" s="19">
        <v>2012</v>
      </c>
      <c r="BA33" s="19">
        <v>2013</v>
      </c>
      <c r="BB33" s="19">
        <v>2014</v>
      </c>
      <c r="BC33" s="19">
        <v>2015</v>
      </c>
      <c r="BD33" s="19">
        <v>2016</v>
      </c>
      <c r="BE33" s="19">
        <v>2017</v>
      </c>
      <c r="BF33" s="19">
        <v>2018</v>
      </c>
      <c r="BG33" s="19">
        <v>2019</v>
      </c>
      <c r="BH33" s="19">
        <v>2020</v>
      </c>
      <c r="BI33" s="19">
        <v>2021</v>
      </c>
      <c r="BJ33" s="19">
        <v>2022</v>
      </c>
      <c r="BK33" s="19">
        <v>2023</v>
      </c>
      <c r="BL33" s="19">
        <v>2024</v>
      </c>
      <c r="BM33" s="19">
        <v>2025</v>
      </c>
      <c r="BN33" s="19"/>
      <c r="BO33" s="19">
        <v>2011</v>
      </c>
      <c r="BP33" s="19">
        <v>2012</v>
      </c>
      <c r="BQ33" s="19">
        <v>2013</v>
      </c>
      <c r="BR33" s="19">
        <v>2014</v>
      </c>
      <c r="BS33" s="19">
        <v>2015</v>
      </c>
      <c r="BT33" s="19">
        <v>2016</v>
      </c>
      <c r="BU33" s="19">
        <v>2017</v>
      </c>
      <c r="BV33" s="19">
        <v>2018</v>
      </c>
      <c r="BW33" s="19">
        <v>2019</v>
      </c>
      <c r="BX33" s="19">
        <v>2020</v>
      </c>
      <c r="BY33" s="19">
        <v>2021</v>
      </c>
      <c r="BZ33" s="19">
        <v>2022</v>
      </c>
      <c r="CA33" s="19">
        <v>2023</v>
      </c>
      <c r="CB33" s="19">
        <v>2024</v>
      </c>
      <c r="CC33" s="19">
        <v>2025</v>
      </c>
      <c r="CD33" s="19"/>
      <c r="CE33" s="19">
        <v>2011</v>
      </c>
      <c r="CF33" s="19">
        <v>2012</v>
      </c>
      <c r="CG33" s="19">
        <v>2013</v>
      </c>
      <c r="CH33" s="19">
        <v>2014</v>
      </c>
      <c r="CI33" s="19">
        <v>2015</v>
      </c>
      <c r="CJ33" s="19">
        <v>2016</v>
      </c>
      <c r="CK33" s="19">
        <v>2017</v>
      </c>
      <c r="CL33" s="19">
        <v>2018</v>
      </c>
      <c r="CM33" s="19">
        <v>2019</v>
      </c>
      <c r="CN33" s="19">
        <v>2020</v>
      </c>
      <c r="CO33" s="19">
        <v>2021</v>
      </c>
      <c r="CP33" s="19">
        <v>2022</v>
      </c>
      <c r="CQ33" s="19">
        <v>2023</v>
      </c>
      <c r="CR33" s="19">
        <v>2024</v>
      </c>
      <c r="CS33" s="19">
        <v>2025</v>
      </c>
      <c r="CT33" s="19"/>
      <c r="CU33" s="19">
        <v>2011</v>
      </c>
      <c r="CV33" s="19">
        <v>2012</v>
      </c>
      <c r="CW33" s="19">
        <v>2013</v>
      </c>
      <c r="CX33" s="19">
        <v>2014</v>
      </c>
      <c r="CY33" s="19">
        <v>2015</v>
      </c>
      <c r="CZ33" s="19">
        <v>2016</v>
      </c>
      <c r="DA33" s="19">
        <v>2017</v>
      </c>
      <c r="DB33" s="19">
        <v>2018</v>
      </c>
      <c r="DC33" s="19">
        <v>2019</v>
      </c>
      <c r="DD33" s="19">
        <v>2020</v>
      </c>
      <c r="DE33" s="19">
        <v>2021</v>
      </c>
      <c r="DF33" s="19">
        <v>2022</v>
      </c>
      <c r="DG33" s="19">
        <v>2023</v>
      </c>
      <c r="DH33" s="19">
        <v>2024</v>
      </c>
      <c r="DI33" s="19">
        <v>2025</v>
      </c>
      <c r="DJ33" s="19"/>
      <c r="DK33" s="19">
        <v>2011</v>
      </c>
      <c r="DL33" s="19">
        <v>2012</v>
      </c>
      <c r="DM33" s="19">
        <v>2013</v>
      </c>
      <c r="DN33" s="19">
        <v>2014</v>
      </c>
      <c r="DO33" s="19">
        <v>2015</v>
      </c>
      <c r="DP33" s="19">
        <v>2016</v>
      </c>
      <c r="DQ33" s="18">
        <v>2017</v>
      </c>
      <c r="DR33" s="18">
        <v>2018</v>
      </c>
      <c r="DS33" s="18">
        <v>2019</v>
      </c>
      <c r="DT33" s="18">
        <v>2020</v>
      </c>
      <c r="DU33" s="18">
        <v>2021</v>
      </c>
      <c r="DV33" s="18">
        <v>2022</v>
      </c>
      <c r="DW33" s="18">
        <v>2023</v>
      </c>
      <c r="DX33" s="18">
        <v>2024</v>
      </c>
      <c r="DY33" s="19">
        <v>2025</v>
      </c>
      <c r="DZ33" s="20" t="s">
        <v>21</v>
      </c>
    </row>
    <row r="34" spans="1:132" x14ac:dyDescent="0.25">
      <c r="A34" s="9"/>
      <c r="B34" s="3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30"/>
      <c r="CE34" s="30"/>
      <c r="CF34" s="30"/>
      <c r="CG34" s="30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30"/>
      <c r="DL34" s="30"/>
      <c r="DM34" s="30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11"/>
    </row>
    <row r="35" spans="1:132" x14ac:dyDescent="0.25">
      <c r="A35" s="9" t="s">
        <v>22</v>
      </c>
      <c r="B35" s="3"/>
      <c r="C35" s="21">
        <v>8565.598</v>
      </c>
      <c r="D35" s="21">
        <v>9907.3639999999996</v>
      </c>
      <c r="E35" s="21">
        <v>11582.414000000001</v>
      </c>
      <c r="F35" s="21">
        <v>13545.19</v>
      </c>
      <c r="G35" s="21">
        <v>14847.7</v>
      </c>
      <c r="H35" s="21">
        <v>17484.742999999999</v>
      </c>
      <c r="I35" s="21">
        <v>19078.383000000002</v>
      </c>
      <c r="J35" s="21">
        <v>21483.191000000003</v>
      </c>
      <c r="K35" s="21">
        <v>28231.205000000002</v>
      </c>
      <c r="L35" s="21">
        <v>34140.523000000001</v>
      </c>
      <c r="M35" s="21">
        <v>38265.887000000002</v>
      </c>
      <c r="N35" s="21">
        <v>55227.25</v>
      </c>
      <c r="O35" s="21">
        <v>118759.73800443001</v>
      </c>
      <c r="P35" s="21">
        <v>260250.02522400001</v>
      </c>
      <c r="Q35" s="21">
        <v>359152.50009399996</v>
      </c>
      <c r="R35" s="21"/>
      <c r="S35" s="21">
        <v>901.43299999999999</v>
      </c>
      <c r="T35" s="21">
        <v>862.99099999999999</v>
      </c>
      <c r="U35" s="21">
        <v>1114.027</v>
      </c>
      <c r="V35" s="21">
        <v>1346.3040000000001</v>
      </c>
      <c r="W35" s="21">
        <v>1450.3879999999999</v>
      </c>
      <c r="X35" s="21">
        <v>1855.2370000000001</v>
      </c>
      <c r="Y35" s="21">
        <v>1950.9380000000001</v>
      </c>
      <c r="Z35" s="21">
        <v>2743.8969999999999</v>
      </c>
      <c r="AA35" s="21">
        <v>3398.2919999999999</v>
      </c>
      <c r="AB35" s="21">
        <v>4077.971</v>
      </c>
      <c r="AC35" s="21">
        <v>3358.0949999999998</v>
      </c>
      <c r="AD35" s="21">
        <v>5762.5069999999996</v>
      </c>
      <c r="AE35" s="21">
        <v>19826.225896329997</v>
      </c>
      <c r="AF35" s="21">
        <v>27056.213201000002</v>
      </c>
      <c r="AG35" s="21">
        <v>46340.567834000009</v>
      </c>
      <c r="AH35" s="21"/>
      <c r="AI35" s="21">
        <v>8928.4779999999992</v>
      </c>
      <c r="AJ35" s="21">
        <v>9176.5159999999996</v>
      </c>
      <c r="AK35" s="21">
        <v>11205.608</v>
      </c>
      <c r="AL35" s="21">
        <v>13267.874</v>
      </c>
      <c r="AM35" s="21">
        <v>12717.93</v>
      </c>
      <c r="AN35" s="21">
        <v>15986.812</v>
      </c>
      <c r="AO35" s="21">
        <v>18264.705000000002</v>
      </c>
      <c r="AP35" s="21">
        <v>19170.153999999999</v>
      </c>
      <c r="AQ35" s="21">
        <v>31389.491999999998</v>
      </c>
      <c r="AR35" s="21">
        <v>37077.548000000003</v>
      </c>
      <c r="AS35" s="21">
        <v>44972.321000000004</v>
      </c>
      <c r="AT35" s="21">
        <v>64135.606</v>
      </c>
      <c r="AU35" s="21">
        <v>146381.00327258004</v>
      </c>
      <c r="AV35" s="21">
        <v>284655.76235924993</v>
      </c>
      <c r="AW35" s="21">
        <v>404201.61903132999</v>
      </c>
      <c r="AX35" s="24"/>
      <c r="AY35" s="21">
        <v>72.105999999999995</v>
      </c>
      <c r="AZ35" s="21">
        <v>522.02499999999998</v>
      </c>
      <c r="BA35" s="21">
        <v>311.69600000000003</v>
      </c>
      <c r="BB35" s="21">
        <v>2007.615</v>
      </c>
      <c r="BC35" s="21">
        <v>1784.046</v>
      </c>
      <c r="BD35" s="21">
        <v>235.49600000000001</v>
      </c>
      <c r="BE35" s="21">
        <v>360.98099999999999</v>
      </c>
      <c r="BF35" s="21">
        <v>5001.9260000000004</v>
      </c>
      <c r="BG35" s="21">
        <v>10947.161</v>
      </c>
      <c r="BH35" s="21">
        <v>9183.1530000000002</v>
      </c>
      <c r="BI35" s="21">
        <v>2523.77</v>
      </c>
      <c r="BJ35" s="21">
        <v>4346.6149999999998</v>
      </c>
      <c r="BK35" s="21">
        <v>9884.3564978699997</v>
      </c>
      <c r="BL35" s="21">
        <v>18057.209655000002</v>
      </c>
      <c r="BM35" s="21">
        <v>28250.382451999998</v>
      </c>
      <c r="BN35" s="21"/>
      <c r="BO35" s="21">
        <v>76.135999999999996</v>
      </c>
      <c r="BP35" s="21">
        <v>10.773</v>
      </c>
      <c r="BQ35" s="21">
        <v>3.0720000000000001</v>
      </c>
      <c r="BR35" s="21">
        <v>116.685</v>
      </c>
      <c r="BS35" s="21">
        <v>181.81700000000001</v>
      </c>
      <c r="BT35" s="21">
        <v>219.81100000000001</v>
      </c>
      <c r="BU35" s="21">
        <v>7.3849999999999998</v>
      </c>
      <c r="BV35" s="21">
        <v>587.71199999999999</v>
      </c>
      <c r="BW35" s="21">
        <v>4968.9470000000001</v>
      </c>
      <c r="BX35" s="21">
        <v>20.041</v>
      </c>
      <c r="BY35" s="21">
        <v>0</v>
      </c>
      <c r="BZ35" s="21">
        <v>1.0980000000000001</v>
      </c>
      <c r="CA35" s="21">
        <v>6.9074619399999992</v>
      </c>
      <c r="CB35" s="21">
        <v>278.64302000000004</v>
      </c>
      <c r="CC35" s="21">
        <v>662.29679699999997</v>
      </c>
      <c r="CD35" s="21"/>
      <c r="CE35" s="21">
        <v>146.97800000000001</v>
      </c>
      <c r="CF35" s="21">
        <v>476.63400000000001</v>
      </c>
      <c r="CG35" s="21">
        <v>1493.636</v>
      </c>
      <c r="CH35" s="21">
        <v>701.69</v>
      </c>
      <c r="CI35" s="21">
        <v>344.88799999999998</v>
      </c>
      <c r="CJ35" s="21">
        <v>1126.789</v>
      </c>
      <c r="CK35" s="21">
        <v>1096.992</v>
      </c>
      <c r="CL35" s="21">
        <v>1517.604</v>
      </c>
      <c r="CM35" s="21">
        <v>5645.8760000000002</v>
      </c>
      <c r="CN35" s="21">
        <v>3424.3939999999998</v>
      </c>
      <c r="CO35" s="21">
        <v>2700.2930000000001</v>
      </c>
      <c r="CP35" s="21">
        <v>2253.7460000000001</v>
      </c>
      <c r="CQ35" s="21">
        <v>5102.9435668799997</v>
      </c>
      <c r="CR35" s="21">
        <v>26022.151442000002</v>
      </c>
      <c r="CS35" s="21">
        <v>12382.595207</v>
      </c>
      <c r="CT35" s="21"/>
      <c r="CU35" s="21">
        <v>3803.2979999999998</v>
      </c>
      <c r="CV35" s="21">
        <v>5390.71</v>
      </c>
      <c r="CW35" s="21">
        <v>5222.3890000000001</v>
      </c>
      <c r="CX35" s="21">
        <v>5015.8969999999999</v>
      </c>
      <c r="CY35" s="21">
        <v>5015.01</v>
      </c>
      <c r="CZ35" s="21">
        <v>5612.48</v>
      </c>
      <c r="DA35" s="21">
        <v>6587.57</v>
      </c>
      <c r="DB35" s="21">
        <v>6026.9780000000001</v>
      </c>
      <c r="DC35" s="21">
        <v>7278.8869999999997</v>
      </c>
      <c r="DD35" s="21">
        <v>12745.273999999999</v>
      </c>
      <c r="DE35" s="21">
        <v>21943.038</v>
      </c>
      <c r="DF35" s="21">
        <v>14231.395</v>
      </c>
      <c r="DG35" s="21">
        <v>21359.281662640002</v>
      </c>
      <c r="DH35" s="21">
        <v>121093.037979</v>
      </c>
      <c r="DI35" s="21">
        <v>163018.41753099998</v>
      </c>
      <c r="DJ35" s="21"/>
      <c r="DK35" s="21">
        <f t="shared" ref="DK35:DK46" si="15">+C35+S35+AI35+AY35+BO35+CE35+CU35</f>
        <v>22494.026999999995</v>
      </c>
      <c r="DL35" s="21">
        <f t="shared" ref="DL35:DL46" si="16">+D35+T35+AJ35+AZ35+BP35+CF35+CV35</f>
        <v>26347.012999999999</v>
      </c>
      <c r="DM35" s="21">
        <f t="shared" ref="DM35:DM46" si="17">+E35+U35+AK35+BA35+BQ35+CG35+CW35</f>
        <v>30932.841999999997</v>
      </c>
      <c r="DN35" s="21">
        <f t="shared" ref="DN35:DN46" si="18">+F35+V35+AL35+BB35+BR35+CH35+CX35</f>
        <v>36001.255000000005</v>
      </c>
      <c r="DO35" s="21">
        <f t="shared" ref="DO35:DO46" si="19">+G35+W35+AM35+BC35+BS35+CI35+CY35</f>
        <v>36341.778999999995</v>
      </c>
      <c r="DP35" s="21">
        <f t="shared" ref="DP35:DP46" si="20">+H35+X35+AN35+BD35+BT35+CJ35+CZ35</f>
        <v>42521.368000000002</v>
      </c>
      <c r="DQ35" s="21">
        <f t="shared" ref="DQ35:DQ46" si="21">+I35+Y35+AO35+BE35+BU35+CK35+DA35</f>
        <v>47346.954000000005</v>
      </c>
      <c r="DR35" s="21">
        <f t="shared" ref="DR35:DR46" si="22">+J35+Z35+AP35+BF35+BV35+CL35+DB35</f>
        <v>56531.462</v>
      </c>
      <c r="DS35" s="21">
        <f t="shared" ref="DS35:DS46" si="23">+K35+AA35+AQ35+BG35+BW35+CM35+DC35</f>
        <v>91859.86</v>
      </c>
      <c r="DT35" s="21">
        <f t="shared" ref="DT35:DT46" si="24">+L35+AB35+AR35+BH35+BX35+CN35+DD35</f>
        <v>100668.90400000001</v>
      </c>
      <c r="DU35" s="21">
        <f t="shared" ref="DU35:DU46" si="25">+M35+AC35+AS35+BI35+BY35+CO35+DE35</f>
        <v>113763.40400000002</v>
      </c>
      <c r="DV35" s="21">
        <f>+N35+AD35+AT35+BJ35+BZ35+CP35+DF35</f>
        <v>145958.217</v>
      </c>
      <c r="DW35" s="21">
        <f>+O35+AE35+AU35+BK35+CA35+CQ35+DG35</f>
        <v>321320.45636267005</v>
      </c>
      <c r="DX35" s="37">
        <v>767968.29569324991</v>
      </c>
      <c r="DY35" s="37">
        <v>1056342.15977233</v>
      </c>
      <c r="DZ35" s="11" t="s">
        <v>23</v>
      </c>
      <c r="EA35" s="34"/>
      <c r="EB35" s="34"/>
    </row>
    <row r="36" spans="1:132" x14ac:dyDescent="0.25">
      <c r="A36" s="9" t="s">
        <v>24</v>
      </c>
      <c r="B36" s="3"/>
      <c r="C36" s="21">
        <v>6792.415</v>
      </c>
      <c r="D36" s="21">
        <v>7755.7690000000002</v>
      </c>
      <c r="E36" s="21">
        <v>8956.2240000000002</v>
      </c>
      <c r="F36" s="21">
        <v>10473.61</v>
      </c>
      <c r="G36" s="21">
        <v>11456.504999999999</v>
      </c>
      <c r="H36" s="21">
        <v>13725.757</v>
      </c>
      <c r="I36" s="21">
        <v>14861.276</v>
      </c>
      <c r="J36" s="21">
        <v>17729.522000000001</v>
      </c>
      <c r="K36" s="21">
        <v>23638.48</v>
      </c>
      <c r="L36" s="21">
        <v>26811.131000000001</v>
      </c>
      <c r="M36" s="21">
        <v>32294.016</v>
      </c>
      <c r="N36" s="21">
        <v>48568.991000000002</v>
      </c>
      <c r="O36" s="21">
        <v>98181.843706380008</v>
      </c>
      <c r="P36" s="21">
        <v>200128.50633300003</v>
      </c>
      <c r="Q36" s="21">
        <v>279268.32535899995</v>
      </c>
      <c r="R36" s="24"/>
      <c r="S36" s="21">
        <v>1741.4449999999999</v>
      </c>
      <c r="T36" s="21">
        <v>1987.152</v>
      </c>
      <c r="U36" s="21">
        <v>2067.4899999999998</v>
      </c>
      <c r="V36" s="21">
        <v>2259.364</v>
      </c>
      <c r="W36" s="21">
        <v>2681.5219999999999</v>
      </c>
      <c r="X36" s="21">
        <v>3489.31</v>
      </c>
      <c r="Y36" s="21">
        <v>4416.8379999999997</v>
      </c>
      <c r="Z36" s="21">
        <v>4819.7579999999998</v>
      </c>
      <c r="AA36" s="21">
        <v>5482.1589999999997</v>
      </c>
      <c r="AB36" s="21">
        <v>7531.7539999999999</v>
      </c>
      <c r="AC36" s="21">
        <v>5209.9470000000001</v>
      </c>
      <c r="AD36" s="21">
        <v>10866.1</v>
      </c>
      <c r="AE36" s="21">
        <v>22827.469257790002</v>
      </c>
      <c r="AF36" s="21">
        <v>42859.462473000007</v>
      </c>
      <c r="AG36" s="21">
        <v>60111.532597999991</v>
      </c>
      <c r="AH36" s="21"/>
      <c r="AI36" s="21">
        <v>8086.6859999999997</v>
      </c>
      <c r="AJ36" s="21">
        <v>10423.453</v>
      </c>
      <c r="AK36" s="21">
        <v>14804.629000000001</v>
      </c>
      <c r="AL36" s="21">
        <v>14131.951999999999</v>
      </c>
      <c r="AM36" s="21">
        <v>16057.02</v>
      </c>
      <c r="AN36" s="21">
        <v>18653.692999999999</v>
      </c>
      <c r="AO36" s="21">
        <v>26116.069</v>
      </c>
      <c r="AP36" s="21">
        <v>27275.736000000001</v>
      </c>
      <c r="AQ36" s="21">
        <v>35069.442999999999</v>
      </c>
      <c r="AR36" s="21">
        <v>37193.370000000003</v>
      </c>
      <c r="AS36" s="21">
        <v>42612.311999999998</v>
      </c>
      <c r="AT36" s="21">
        <v>74083.202999999994</v>
      </c>
      <c r="AU36" s="21">
        <v>193683.29133556999</v>
      </c>
      <c r="AV36" s="21">
        <v>294295.32316617999</v>
      </c>
      <c r="AW36" s="21">
        <v>405300.32239519001</v>
      </c>
      <c r="AX36" s="24"/>
      <c r="AY36" s="21">
        <v>366.41699999999997</v>
      </c>
      <c r="AZ36" s="21">
        <v>432.37900000000002</v>
      </c>
      <c r="BA36" s="21">
        <v>2418.7289999999998</v>
      </c>
      <c r="BB36" s="21">
        <v>844.76</v>
      </c>
      <c r="BC36" s="21">
        <v>2245.6039999999998</v>
      </c>
      <c r="BD36" s="21">
        <v>1264.7139999999999</v>
      </c>
      <c r="BE36" s="21">
        <v>1418.087</v>
      </c>
      <c r="BF36" s="21">
        <v>4112.92</v>
      </c>
      <c r="BG36" s="21">
        <v>2326.0569999999998</v>
      </c>
      <c r="BH36" s="21">
        <v>3093.6959999999999</v>
      </c>
      <c r="BI36" s="21">
        <v>1425.271</v>
      </c>
      <c r="BJ36" s="21">
        <v>3178.5680000000002</v>
      </c>
      <c r="BK36" s="21">
        <v>17931.215997890002</v>
      </c>
      <c r="BL36" s="21">
        <v>32738.461047000004</v>
      </c>
      <c r="BM36" s="21">
        <v>65296.87975700001</v>
      </c>
      <c r="BN36" s="21"/>
      <c r="BO36" s="21">
        <v>95.195999999999998</v>
      </c>
      <c r="BP36" s="21">
        <v>93.591999999999999</v>
      </c>
      <c r="BQ36" s="21">
        <v>140.791</v>
      </c>
      <c r="BR36" s="21">
        <v>390.30399999999997</v>
      </c>
      <c r="BS36" s="21">
        <v>1191.6679999999999</v>
      </c>
      <c r="BT36" s="21">
        <v>247.22800000000001</v>
      </c>
      <c r="BU36" s="21">
        <v>642.04100000000005</v>
      </c>
      <c r="BV36" s="21">
        <v>978.55899999999997</v>
      </c>
      <c r="BW36" s="21">
        <v>871.20600000000002</v>
      </c>
      <c r="BX36" s="21">
        <v>336.04</v>
      </c>
      <c r="BY36" s="21">
        <v>405.99599999999998</v>
      </c>
      <c r="BZ36" s="21">
        <v>249.84</v>
      </c>
      <c r="CA36" s="21">
        <v>12280.365224149999</v>
      </c>
      <c r="CB36" s="21">
        <v>1816.0565940000001</v>
      </c>
      <c r="CC36" s="21">
        <v>27212.010608000004</v>
      </c>
      <c r="CD36" s="21"/>
      <c r="CE36" s="21">
        <v>314.51499999999999</v>
      </c>
      <c r="CF36" s="21">
        <v>853.00400000000002</v>
      </c>
      <c r="CG36" s="21">
        <v>563.35599999999999</v>
      </c>
      <c r="CH36" s="21">
        <v>1330.453</v>
      </c>
      <c r="CI36" s="21">
        <v>1990.0519999999999</v>
      </c>
      <c r="CJ36" s="21">
        <v>802.25199999999995</v>
      </c>
      <c r="CK36" s="21">
        <v>1197.7449999999999</v>
      </c>
      <c r="CL36" s="21">
        <v>1309.421</v>
      </c>
      <c r="CM36" s="21">
        <v>1645.796</v>
      </c>
      <c r="CN36" s="21">
        <v>4370.33</v>
      </c>
      <c r="CO36" s="21">
        <v>1704.5060000000001</v>
      </c>
      <c r="CP36" s="21">
        <v>20201.891</v>
      </c>
      <c r="CQ36" s="21">
        <v>10260.680665989999</v>
      </c>
      <c r="CR36" s="21">
        <v>38203.827971999992</v>
      </c>
      <c r="CS36" s="21">
        <v>23269.337</v>
      </c>
      <c r="CT36" s="21"/>
      <c r="CU36" s="21">
        <v>6171.0309999999999</v>
      </c>
      <c r="CV36" s="21">
        <v>8613.5079999999998</v>
      </c>
      <c r="CW36" s="21">
        <v>4996.5519999999997</v>
      </c>
      <c r="CX36" s="21">
        <v>3325.5129999999999</v>
      </c>
      <c r="CY36" s="21">
        <v>6888.5770000000002</v>
      </c>
      <c r="CZ36" s="21">
        <v>4124.6750000000002</v>
      </c>
      <c r="DA36" s="21">
        <v>5086.8389999999999</v>
      </c>
      <c r="DB36" s="21">
        <v>6662.2780000000002</v>
      </c>
      <c r="DC36" s="21">
        <v>14703.846</v>
      </c>
      <c r="DD36" s="21">
        <v>14162.445</v>
      </c>
      <c r="DE36" s="21">
        <v>12756.679</v>
      </c>
      <c r="DF36" s="21">
        <v>43669.438000000002</v>
      </c>
      <c r="DG36" s="21">
        <v>34223.288846049996</v>
      </c>
      <c r="DH36" s="21">
        <v>54830.157562999993</v>
      </c>
      <c r="DI36" s="21">
        <v>139688.40214899997</v>
      </c>
      <c r="DJ36" s="21"/>
      <c r="DK36" s="21">
        <f t="shared" si="15"/>
        <v>23567.705000000002</v>
      </c>
      <c r="DL36" s="21">
        <f t="shared" si="16"/>
        <v>30158.857000000004</v>
      </c>
      <c r="DM36" s="21">
        <f t="shared" si="17"/>
        <v>33947.771000000001</v>
      </c>
      <c r="DN36" s="21">
        <f t="shared" si="18"/>
        <v>32755.955999999998</v>
      </c>
      <c r="DO36" s="21">
        <f t="shared" si="19"/>
        <v>42510.947999999997</v>
      </c>
      <c r="DP36" s="21">
        <f t="shared" si="20"/>
        <v>42307.629000000001</v>
      </c>
      <c r="DQ36" s="21">
        <f t="shared" si="21"/>
        <v>53738.895000000004</v>
      </c>
      <c r="DR36" s="21">
        <f t="shared" si="22"/>
        <v>62888.194000000003</v>
      </c>
      <c r="DS36" s="21">
        <f t="shared" si="23"/>
        <v>83736.987000000008</v>
      </c>
      <c r="DT36" s="21">
        <f t="shared" si="24"/>
        <v>93498.766000000003</v>
      </c>
      <c r="DU36" s="21">
        <f t="shared" si="25"/>
        <v>96408.726999999984</v>
      </c>
      <c r="DV36" s="21">
        <f>+N36+AD36+AT36+BJ36+BZ36+CP36+DF36</f>
        <v>200818.03099999999</v>
      </c>
      <c r="DW36" s="21">
        <f>+O36+AE36+AU36+BK36+CA36+CQ36+DG36</f>
        <v>389388.15503381996</v>
      </c>
      <c r="DX36" s="37">
        <v>689904.67310818005</v>
      </c>
      <c r="DY36" s="37">
        <v>1033516.7176131899</v>
      </c>
      <c r="DZ36" s="11" t="s">
        <v>62</v>
      </c>
      <c r="EA36" s="34"/>
      <c r="EB36" s="34"/>
    </row>
    <row r="37" spans="1:132" x14ac:dyDescent="0.25">
      <c r="A37" s="9" t="s">
        <v>25</v>
      </c>
      <c r="B37" s="3"/>
      <c r="C37" s="21">
        <v>6724.4</v>
      </c>
      <c r="D37" s="21">
        <v>7723.027</v>
      </c>
      <c r="E37" s="21">
        <v>8788.9989999999998</v>
      </c>
      <c r="F37" s="21">
        <v>10401.742</v>
      </c>
      <c r="G37" s="21">
        <v>11492.013999999999</v>
      </c>
      <c r="H37" s="21">
        <v>14016.941000000001</v>
      </c>
      <c r="I37" s="21">
        <v>14955.772000000001</v>
      </c>
      <c r="J37" s="21">
        <v>17340.728999999999</v>
      </c>
      <c r="K37" s="21">
        <v>23348.761999999999</v>
      </c>
      <c r="L37" s="21">
        <v>27632.655000000002</v>
      </c>
      <c r="M37" s="21">
        <v>31965.605</v>
      </c>
      <c r="N37" s="21">
        <v>47899.252</v>
      </c>
      <c r="O37" s="21">
        <v>100450.03966272001</v>
      </c>
      <c r="P37" s="21">
        <v>203941.23709299995</v>
      </c>
      <c r="Q37" s="21">
        <v>282300.00421100011</v>
      </c>
      <c r="R37" s="21"/>
      <c r="S37" s="21">
        <v>2131.3490000000002</v>
      </c>
      <c r="T37" s="21">
        <v>1867.5930000000001</v>
      </c>
      <c r="U37" s="21">
        <v>2218.8629999999998</v>
      </c>
      <c r="V37" s="21">
        <v>2754.9560000000001</v>
      </c>
      <c r="W37" s="21">
        <v>3205.5250000000001</v>
      </c>
      <c r="X37" s="21">
        <v>3883.1480000000001</v>
      </c>
      <c r="Y37" s="21">
        <v>4684.808</v>
      </c>
      <c r="Z37" s="21">
        <v>5622.933</v>
      </c>
      <c r="AA37" s="21">
        <v>4726.2780000000002</v>
      </c>
      <c r="AB37" s="21">
        <v>6732.74</v>
      </c>
      <c r="AC37" s="21">
        <v>8343.7260000000006</v>
      </c>
      <c r="AD37" s="21">
        <v>13834.918</v>
      </c>
      <c r="AE37" s="21">
        <v>28140.198861189998</v>
      </c>
      <c r="AF37" s="21">
        <v>48818.624995999991</v>
      </c>
      <c r="AG37" s="21">
        <v>80630.533928000019</v>
      </c>
      <c r="AH37" s="21"/>
      <c r="AI37" s="21">
        <v>12539.147999999999</v>
      </c>
      <c r="AJ37" s="21">
        <v>12693.596</v>
      </c>
      <c r="AK37" s="21">
        <v>11925.892</v>
      </c>
      <c r="AL37" s="21">
        <v>14241.267</v>
      </c>
      <c r="AM37" s="21">
        <v>12971.923000000001</v>
      </c>
      <c r="AN37" s="21">
        <v>19593.11</v>
      </c>
      <c r="AO37" s="21">
        <v>27045.637999999999</v>
      </c>
      <c r="AP37" s="21">
        <v>27892.326000000001</v>
      </c>
      <c r="AQ37" s="21">
        <v>31851.375</v>
      </c>
      <c r="AR37" s="21">
        <v>39465.569000000003</v>
      </c>
      <c r="AS37" s="21">
        <v>46197.101000000002</v>
      </c>
      <c r="AT37" s="21">
        <v>85780.349000000002</v>
      </c>
      <c r="AU37" s="21">
        <v>124694.25019600001</v>
      </c>
      <c r="AV37" s="21">
        <v>258216.58956747997</v>
      </c>
      <c r="AW37" s="21">
        <v>373746.55820506992</v>
      </c>
      <c r="AX37" s="21"/>
      <c r="AY37" s="21">
        <v>1060.722</v>
      </c>
      <c r="AZ37" s="21">
        <v>751.30799999999999</v>
      </c>
      <c r="BA37" s="21">
        <v>1383.0340000000001</v>
      </c>
      <c r="BB37" s="21">
        <v>2814.259</v>
      </c>
      <c r="BC37" s="21">
        <v>3232.5369999999998</v>
      </c>
      <c r="BD37" s="21">
        <v>1764.165</v>
      </c>
      <c r="BE37" s="21">
        <v>3212.3359999999998</v>
      </c>
      <c r="BF37" s="21">
        <v>4681.6660000000002</v>
      </c>
      <c r="BG37" s="21">
        <v>5613.3940000000002</v>
      </c>
      <c r="BH37" s="21">
        <v>3837.5529999999999</v>
      </c>
      <c r="BI37" s="21">
        <v>6056.848</v>
      </c>
      <c r="BJ37" s="21">
        <v>8829.4509999999991</v>
      </c>
      <c r="BK37" s="21">
        <v>21681.603107539995</v>
      </c>
      <c r="BL37" s="21">
        <v>44779.890901000006</v>
      </c>
      <c r="BM37" s="21">
        <v>79276.031181000013</v>
      </c>
      <c r="BN37" s="21"/>
      <c r="BO37" s="21">
        <v>93.966999999999999</v>
      </c>
      <c r="BP37" s="21">
        <v>98.605999999999995</v>
      </c>
      <c r="BQ37" s="21">
        <v>242.64699999999999</v>
      </c>
      <c r="BR37" s="21">
        <v>497.68700000000001</v>
      </c>
      <c r="BS37" s="21">
        <v>420.26499999999999</v>
      </c>
      <c r="BT37" s="21">
        <v>202.648</v>
      </c>
      <c r="BU37" s="21">
        <v>468.04199999999997</v>
      </c>
      <c r="BV37" s="21">
        <v>1683.4829999999999</v>
      </c>
      <c r="BW37" s="21">
        <v>300.13299999999998</v>
      </c>
      <c r="BX37" s="21">
        <v>438.18799999999999</v>
      </c>
      <c r="BY37" s="21">
        <v>754.12</v>
      </c>
      <c r="BZ37" s="21">
        <v>655.20699999999999</v>
      </c>
      <c r="CA37" s="21">
        <v>8586.3728997700018</v>
      </c>
      <c r="CB37" s="21">
        <v>2959.5019769999981</v>
      </c>
      <c r="CC37" s="21">
        <v>6107.089785000011</v>
      </c>
      <c r="CD37" s="21"/>
      <c r="CE37" s="21">
        <v>247.62100000000001</v>
      </c>
      <c r="CF37" s="21">
        <v>890.28</v>
      </c>
      <c r="CG37" s="21">
        <v>668.13400000000001</v>
      </c>
      <c r="CH37" s="21">
        <v>719.50900000000001</v>
      </c>
      <c r="CI37" s="21">
        <v>2251.1410000000001</v>
      </c>
      <c r="CJ37" s="21">
        <v>649.34199999999998</v>
      </c>
      <c r="CK37" s="21">
        <v>1054.3900000000001</v>
      </c>
      <c r="CL37" s="21">
        <v>1630.2850000000001</v>
      </c>
      <c r="CM37" s="21">
        <v>1625.421</v>
      </c>
      <c r="CN37" s="21">
        <v>1714.846</v>
      </c>
      <c r="CO37" s="21">
        <v>3618.0659999999998</v>
      </c>
      <c r="CP37" s="21">
        <v>41001.743999999999</v>
      </c>
      <c r="CQ37" s="21">
        <v>5416.6045517799994</v>
      </c>
      <c r="CR37" s="21">
        <v>33616.546431000002</v>
      </c>
      <c r="CS37" s="21">
        <v>8657.1451789999974</v>
      </c>
      <c r="CT37" s="21"/>
      <c r="CU37" s="21">
        <v>3994.3009999999999</v>
      </c>
      <c r="CV37" s="21">
        <v>3319.5659999999998</v>
      </c>
      <c r="CW37" s="21">
        <v>4929.2309999999998</v>
      </c>
      <c r="CX37" s="21">
        <v>5630.1109999999999</v>
      </c>
      <c r="CY37" s="21">
        <v>6187.7910000000002</v>
      </c>
      <c r="CZ37" s="21">
        <v>6729.0010000000002</v>
      </c>
      <c r="DA37" s="21">
        <v>7150.0119999999997</v>
      </c>
      <c r="DB37" s="21">
        <v>9588.0429999999997</v>
      </c>
      <c r="DC37" s="21">
        <v>11380.897999999999</v>
      </c>
      <c r="DD37" s="21">
        <v>11340.325999999999</v>
      </c>
      <c r="DE37" s="21">
        <v>14228.072</v>
      </c>
      <c r="DF37" s="21">
        <v>26938.031999999999</v>
      </c>
      <c r="DG37" s="21">
        <v>45075.00554898</v>
      </c>
      <c r="DH37" s="21">
        <v>74553.215473999982</v>
      </c>
      <c r="DI37" s="21">
        <v>161242.68632500005</v>
      </c>
      <c r="DJ37" s="21"/>
      <c r="DK37" s="21">
        <f t="shared" si="15"/>
        <v>26791.507999999998</v>
      </c>
      <c r="DL37" s="21">
        <f t="shared" si="16"/>
        <v>27343.975999999999</v>
      </c>
      <c r="DM37" s="21">
        <f t="shared" si="17"/>
        <v>30156.800000000003</v>
      </c>
      <c r="DN37" s="21">
        <f t="shared" si="18"/>
        <v>37059.531000000003</v>
      </c>
      <c r="DO37" s="21">
        <f t="shared" si="19"/>
        <v>39761.195999999996</v>
      </c>
      <c r="DP37" s="21">
        <f t="shared" si="20"/>
        <v>46838.354999999996</v>
      </c>
      <c r="DQ37" s="21">
        <f t="shared" si="21"/>
        <v>58570.998000000007</v>
      </c>
      <c r="DR37" s="21">
        <f t="shared" si="22"/>
        <v>68439.464999999997</v>
      </c>
      <c r="DS37" s="21">
        <f t="shared" si="23"/>
        <v>78846.261000000013</v>
      </c>
      <c r="DT37" s="21">
        <f t="shared" si="24"/>
        <v>91161.877000000008</v>
      </c>
      <c r="DU37" s="21">
        <f t="shared" si="25"/>
        <v>111163.538</v>
      </c>
      <c r="DV37" s="21">
        <f>+N37+AD37+AT37+BJ37+BZ37+CP37+DF37</f>
        <v>224938.95300000001</v>
      </c>
      <c r="DW37" s="21">
        <f>+O37+AE37+AU37+BK37+CA37+CQ37+DG37</f>
        <v>334044.07482798002</v>
      </c>
      <c r="DX37" s="37">
        <v>692807.2313534799</v>
      </c>
      <c r="DY37" s="37">
        <v>1027727.0730310699</v>
      </c>
      <c r="DZ37" s="11" t="s">
        <v>26</v>
      </c>
      <c r="EA37" s="34"/>
      <c r="EB37" s="34"/>
    </row>
    <row r="38" spans="1:132" x14ac:dyDescent="0.25">
      <c r="A38" s="9" t="s">
        <v>27</v>
      </c>
      <c r="B38" s="3"/>
      <c r="C38" s="21">
        <v>7019.4549999999999</v>
      </c>
      <c r="D38" s="21">
        <v>8056.0829999999996</v>
      </c>
      <c r="E38" s="21">
        <v>9357.5889999999999</v>
      </c>
      <c r="F38" s="21">
        <v>10755.117</v>
      </c>
      <c r="G38" s="21">
        <v>11884.759</v>
      </c>
      <c r="H38" s="21">
        <v>14486.072</v>
      </c>
      <c r="I38" s="21">
        <v>15444.569</v>
      </c>
      <c r="J38" s="21">
        <v>18833.18</v>
      </c>
      <c r="K38" s="21">
        <v>24110.863000000001</v>
      </c>
      <c r="L38" s="21">
        <v>27744.768</v>
      </c>
      <c r="M38" s="21">
        <v>33000.027000000002</v>
      </c>
      <c r="N38" s="21">
        <v>51924.999000000003</v>
      </c>
      <c r="O38" s="21">
        <v>101228.32436673998</v>
      </c>
      <c r="P38" s="21">
        <v>209368.6247455299</v>
      </c>
      <c r="Q38" s="21"/>
      <c r="R38" s="21"/>
      <c r="S38" s="21">
        <v>2592.8890000000001</v>
      </c>
      <c r="T38" s="21">
        <v>2935.127</v>
      </c>
      <c r="U38" s="21">
        <v>2753.9580000000001</v>
      </c>
      <c r="V38" s="21">
        <v>3185.1019999999999</v>
      </c>
      <c r="W38" s="21">
        <v>3542.7649999999999</v>
      </c>
      <c r="X38" s="21">
        <v>4635.2389999999996</v>
      </c>
      <c r="Y38" s="21">
        <v>5447.5469999999996</v>
      </c>
      <c r="Z38" s="21">
        <v>5488.6270000000004</v>
      </c>
      <c r="AA38" s="21">
        <v>7234.2550000000001</v>
      </c>
      <c r="AB38" s="21">
        <v>6650.1559999999999</v>
      </c>
      <c r="AC38" s="21">
        <v>6565.0630000000001</v>
      </c>
      <c r="AD38" s="21">
        <v>15635.762000000001</v>
      </c>
      <c r="AE38" s="21">
        <v>31022.111067980008</v>
      </c>
      <c r="AF38" s="21">
        <v>45446.424356059986</v>
      </c>
      <c r="AG38" s="21"/>
      <c r="AH38" s="21"/>
      <c r="AI38" s="21">
        <v>7918.15</v>
      </c>
      <c r="AJ38" s="21">
        <v>9801.4259999999995</v>
      </c>
      <c r="AK38" s="21">
        <v>11716.231</v>
      </c>
      <c r="AL38" s="21">
        <v>14416.794</v>
      </c>
      <c r="AM38" s="21">
        <v>16061.739</v>
      </c>
      <c r="AN38" s="21">
        <v>17627.455999999998</v>
      </c>
      <c r="AO38" s="21">
        <v>25544.69</v>
      </c>
      <c r="AP38" s="21">
        <v>28088.346000000001</v>
      </c>
      <c r="AQ38" s="21">
        <v>33382.167000000001</v>
      </c>
      <c r="AR38" s="21">
        <v>51485.461000000003</v>
      </c>
      <c r="AS38" s="21">
        <v>41665.18</v>
      </c>
      <c r="AT38" s="21">
        <v>94969.653000000006</v>
      </c>
      <c r="AU38" s="21">
        <v>174743.00642243004</v>
      </c>
      <c r="AV38" s="21">
        <v>310121.00948588981</v>
      </c>
      <c r="AW38" s="21"/>
      <c r="AX38" s="21"/>
      <c r="AY38" s="21">
        <v>1564.18</v>
      </c>
      <c r="AZ38" s="21">
        <v>1533.626</v>
      </c>
      <c r="BA38" s="21">
        <v>2170.6179999999999</v>
      </c>
      <c r="BB38" s="21">
        <v>2348.018</v>
      </c>
      <c r="BC38" s="21">
        <v>2828.19</v>
      </c>
      <c r="BD38" s="21">
        <v>3292.098</v>
      </c>
      <c r="BE38" s="21">
        <v>4333.4579999999996</v>
      </c>
      <c r="BF38" s="21">
        <v>8064.5150000000003</v>
      </c>
      <c r="BG38" s="21">
        <v>4222.5519999999997</v>
      </c>
      <c r="BH38" s="21">
        <v>3659.366</v>
      </c>
      <c r="BI38" s="21">
        <v>8344.06</v>
      </c>
      <c r="BJ38" s="21">
        <v>19689.769</v>
      </c>
      <c r="BK38" s="21">
        <v>32242.634723949992</v>
      </c>
      <c r="BL38" s="21">
        <v>57753.629892320008</v>
      </c>
      <c r="BM38" s="21"/>
      <c r="BN38" s="21"/>
      <c r="BO38" s="21">
        <v>234.095</v>
      </c>
      <c r="BP38" s="21">
        <v>109.73399999999999</v>
      </c>
      <c r="BQ38" s="21">
        <v>145.89599999999999</v>
      </c>
      <c r="BR38" s="21">
        <v>518.649</v>
      </c>
      <c r="BS38" s="21">
        <v>400.178</v>
      </c>
      <c r="BT38" s="21">
        <v>495.11599999999999</v>
      </c>
      <c r="BU38" s="21">
        <v>664.67</v>
      </c>
      <c r="BV38" s="21">
        <v>1762.0809999999999</v>
      </c>
      <c r="BW38" s="21">
        <v>592.36099999999999</v>
      </c>
      <c r="BX38" s="21">
        <v>523.08100000000002</v>
      </c>
      <c r="BY38" s="21">
        <v>797.44899999999996</v>
      </c>
      <c r="BZ38" s="21">
        <v>1010.3339999999999</v>
      </c>
      <c r="CA38" s="21">
        <v>17820.564177070002</v>
      </c>
      <c r="CB38" s="21">
        <v>3808.556148199998</v>
      </c>
      <c r="CC38" s="21"/>
      <c r="CD38" s="21"/>
      <c r="CE38" s="21">
        <v>297.21499999999997</v>
      </c>
      <c r="CF38" s="21">
        <v>638.00199999999995</v>
      </c>
      <c r="CG38" s="21">
        <v>673.22799999999995</v>
      </c>
      <c r="CH38" s="21">
        <v>1727.4159999999999</v>
      </c>
      <c r="CI38" s="21">
        <v>792.27800000000002</v>
      </c>
      <c r="CJ38" s="21">
        <v>1129.414</v>
      </c>
      <c r="CK38" s="21">
        <v>1339.768</v>
      </c>
      <c r="CL38" s="21">
        <v>2017.0319999999999</v>
      </c>
      <c r="CM38" s="21">
        <v>1361.364</v>
      </c>
      <c r="CN38" s="21">
        <v>1332.6790000000001</v>
      </c>
      <c r="CO38" s="21">
        <v>1753.048</v>
      </c>
      <c r="CP38" s="21">
        <v>11915.8</v>
      </c>
      <c r="CQ38" s="21">
        <v>8890.7241193600039</v>
      </c>
      <c r="CR38" s="21">
        <v>7137.6582369199987</v>
      </c>
      <c r="CS38" s="21"/>
      <c r="CT38" s="21"/>
      <c r="CU38" s="21">
        <v>2840.82</v>
      </c>
      <c r="CV38" s="21">
        <v>4644.7479999999996</v>
      </c>
      <c r="CW38" s="21">
        <v>3075.8090000000002</v>
      </c>
      <c r="CX38" s="21">
        <v>3838.2930000000001</v>
      </c>
      <c r="CY38" s="21">
        <v>6086.69</v>
      </c>
      <c r="CZ38" s="21">
        <v>2683.038</v>
      </c>
      <c r="DA38" s="21">
        <v>3225.4749999999999</v>
      </c>
      <c r="DB38" s="21">
        <v>3107.5520000000001</v>
      </c>
      <c r="DC38" s="21">
        <v>5082.9359999999997</v>
      </c>
      <c r="DD38" s="21">
        <v>17047.716</v>
      </c>
      <c r="DE38" s="21">
        <v>18582.949000000001</v>
      </c>
      <c r="DF38" s="21">
        <v>19134.655999999999</v>
      </c>
      <c r="DG38" s="21">
        <v>34496.771900180014</v>
      </c>
      <c r="DH38" s="21">
        <v>114027.23039653999</v>
      </c>
      <c r="DI38" s="21"/>
      <c r="DJ38" s="21"/>
      <c r="DK38" s="21">
        <f t="shared" si="15"/>
        <v>22466.804</v>
      </c>
      <c r="DL38" s="21">
        <f t="shared" si="16"/>
        <v>27718.745999999999</v>
      </c>
      <c r="DM38" s="21">
        <f t="shared" si="17"/>
        <v>29893.328999999998</v>
      </c>
      <c r="DN38" s="21">
        <f t="shared" si="18"/>
        <v>36789.388999999996</v>
      </c>
      <c r="DO38" s="21">
        <f t="shared" si="19"/>
        <v>41596.599000000002</v>
      </c>
      <c r="DP38" s="21">
        <f t="shared" si="20"/>
        <v>44348.432999999997</v>
      </c>
      <c r="DQ38" s="21">
        <f t="shared" si="21"/>
        <v>56000.176999999989</v>
      </c>
      <c r="DR38" s="21">
        <f t="shared" si="22"/>
        <v>67361.332999999999</v>
      </c>
      <c r="DS38" s="21">
        <f t="shared" si="23"/>
        <v>75986.498000000007</v>
      </c>
      <c r="DT38" s="21">
        <f t="shared" si="24"/>
        <v>108443.22700000001</v>
      </c>
      <c r="DU38" s="21">
        <f t="shared" si="25"/>
        <v>110707.77599999998</v>
      </c>
      <c r="DV38" s="21">
        <f t="shared" ref="DV38:DV46" si="26">+N38+AD38+AT38+BJ38+BZ38+CP38+DF38</f>
        <v>214280.97299999997</v>
      </c>
      <c r="DW38" s="21">
        <v>400444.13677771005</v>
      </c>
      <c r="DX38" s="37">
        <v>773642.51046069979</v>
      </c>
      <c r="DY38" s="37"/>
      <c r="DZ38" s="11" t="s">
        <v>28</v>
      </c>
      <c r="EA38" s="34"/>
      <c r="EB38" s="34"/>
    </row>
    <row r="39" spans="1:132" x14ac:dyDescent="0.25">
      <c r="A39" s="9" t="s">
        <v>29</v>
      </c>
      <c r="B39" s="3"/>
      <c r="C39" s="21">
        <v>6932.29</v>
      </c>
      <c r="D39" s="21">
        <v>8014.8410000000003</v>
      </c>
      <c r="E39" s="21">
        <v>9160.375</v>
      </c>
      <c r="F39" s="21">
        <v>10748.94</v>
      </c>
      <c r="G39" s="21">
        <v>11773.099</v>
      </c>
      <c r="H39" s="21">
        <v>14599.638999999999</v>
      </c>
      <c r="I39" s="21">
        <v>15426.550999999999</v>
      </c>
      <c r="J39" s="21">
        <v>20188.98</v>
      </c>
      <c r="K39" s="21">
        <v>25134.946</v>
      </c>
      <c r="L39" s="21">
        <v>27177.563000000002</v>
      </c>
      <c r="M39" s="21">
        <v>31918.071</v>
      </c>
      <c r="N39" s="21">
        <v>47088.122000000003</v>
      </c>
      <c r="O39" s="21">
        <v>100488.10690930006</v>
      </c>
      <c r="P39" s="21">
        <v>204032.38545947016</v>
      </c>
      <c r="Q39" s="21"/>
      <c r="R39" s="21"/>
      <c r="S39" s="21">
        <v>2317.0720000000001</v>
      </c>
      <c r="T39" s="21">
        <v>2303.7150000000001</v>
      </c>
      <c r="U39" s="21">
        <v>2694.5210000000002</v>
      </c>
      <c r="V39" s="21">
        <v>2794.6460000000002</v>
      </c>
      <c r="W39" s="21">
        <v>3514.05</v>
      </c>
      <c r="X39" s="21">
        <v>3916.232</v>
      </c>
      <c r="Y39" s="21">
        <v>4718.09</v>
      </c>
      <c r="Z39" s="21">
        <v>6948.1059999999998</v>
      </c>
      <c r="AA39" s="21">
        <v>5705.4139999999998</v>
      </c>
      <c r="AB39" s="21">
        <v>5226.7139999999999</v>
      </c>
      <c r="AC39" s="21">
        <v>7546.1639999999998</v>
      </c>
      <c r="AD39" s="21">
        <v>20326.458999999999</v>
      </c>
      <c r="AE39" s="21">
        <v>33815.16195245002</v>
      </c>
      <c r="AF39" s="21">
        <v>59518.674554940015</v>
      </c>
      <c r="AG39" s="21"/>
      <c r="AH39" s="21"/>
      <c r="AI39" s="21">
        <v>8008.6459999999997</v>
      </c>
      <c r="AJ39" s="21">
        <v>10247.627</v>
      </c>
      <c r="AK39" s="21">
        <v>10896.433000000001</v>
      </c>
      <c r="AL39" s="21">
        <v>11823.671</v>
      </c>
      <c r="AM39" s="21">
        <v>16055.475</v>
      </c>
      <c r="AN39" s="21">
        <v>16816.386999999999</v>
      </c>
      <c r="AO39" s="21">
        <v>19050.241999999998</v>
      </c>
      <c r="AP39" s="21">
        <v>22274.187999999998</v>
      </c>
      <c r="AQ39" s="21">
        <v>38006.862000000001</v>
      </c>
      <c r="AR39" s="21">
        <v>35422.218999999997</v>
      </c>
      <c r="AS39" s="21">
        <v>50563.409</v>
      </c>
      <c r="AT39" s="21">
        <v>64429.487999999998</v>
      </c>
      <c r="AU39" s="21">
        <v>150642.54789118981</v>
      </c>
      <c r="AV39" s="21">
        <v>310848.86656920006</v>
      </c>
      <c r="AW39" s="21"/>
      <c r="AX39" s="21"/>
      <c r="AY39" s="21">
        <v>1763.671</v>
      </c>
      <c r="AZ39" s="21">
        <v>2099.0410000000002</v>
      </c>
      <c r="BA39" s="21">
        <v>2548.433</v>
      </c>
      <c r="BB39" s="21">
        <v>2393.8760000000002</v>
      </c>
      <c r="BC39" s="21">
        <v>3497.8330000000001</v>
      </c>
      <c r="BD39" s="21">
        <v>3534.0450000000001</v>
      </c>
      <c r="BE39" s="21">
        <v>5238.6409999999996</v>
      </c>
      <c r="BF39" s="21">
        <v>8270.4130000000005</v>
      </c>
      <c r="BG39" s="21">
        <v>4580.2730000000001</v>
      </c>
      <c r="BH39" s="21">
        <v>5090.4949999999999</v>
      </c>
      <c r="BI39" s="21">
        <v>9801.9590000000007</v>
      </c>
      <c r="BJ39" s="21">
        <v>10523.75</v>
      </c>
      <c r="BK39" s="21">
        <v>26225.787860200002</v>
      </c>
      <c r="BL39" s="21">
        <v>61237.479598679958</v>
      </c>
      <c r="BM39" s="21"/>
      <c r="BN39" s="21"/>
      <c r="BO39" s="21">
        <v>855.46900000000005</v>
      </c>
      <c r="BP39" s="21">
        <v>462.19099999999997</v>
      </c>
      <c r="BQ39" s="21">
        <v>817.61900000000003</v>
      </c>
      <c r="BR39" s="21">
        <v>453.66199999999998</v>
      </c>
      <c r="BS39" s="21">
        <v>616.82500000000005</v>
      </c>
      <c r="BT39" s="21">
        <v>920.23099999999999</v>
      </c>
      <c r="BU39" s="21">
        <v>1955.3489999999999</v>
      </c>
      <c r="BV39" s="21">
        <v>2024.3420000000001</v>
      </c>
      <c r="BW39" s="21">
        <v>242.33</v>
      </c>
      <c r="BX39" s="21">
        <v>561.67499999999995</v>
      </c>
      <c r="BY39" s="21">
        <v>1408.874</v>
      </c>
      <c r="BZ39" s="21">
        <v>2193.3000000000002</v>
      </c>
      <c r="CA39" s="21">
        <v>6476.2856205199878</v>
      </c>
      <c r="CB39" s="21">
        <v>3373.0875088000148</v>
      </c>
      <c r="CC39" s="21"/>
      <c r="CD39" s="21"/>
      <c r="CE39" s="21">
        <v>356.67200000000003</v>
      </c>
      <c r="CF39" s="21">
        <v>701.553</v>
      </c>
      <c r="CG39" s="21">
        <v>676.50099999999998</v>
      </c>
      <c r="CH39" s="21">
        <v>783.85599999999999</v>
      </c>
      <c r="CI39" s="21">
        <v>809.21900000000005</v>
      </c>
      <c r="CJ39" s="21">
        <v>1029.7370000000001</v>
      </c>
      <c r="CK39" s="21">
        <v>1051.021</v>
      </c>
      <c r="CL39" s="21">
        <v>1570.06</v>
      </c>
      <c r="CM39" s="21">
        <v>1996.5909999999999</v>
      </c>
      <c r="CN39" s="21">
        <v>2303.5990000000002</v>
      </c>
      <c r="CO39" s="21">
        <v>2755.55</v>
      </c>
      <c r="CP39" s="21">
        <v>11303.625</v>
      </c>
      <c r="CQ39" s="21">
        <v>10155.610593240004</v>
      </c>
      <c r="CR39" s="21">
        <v>12644.196402079999</v>
      </c>
      <c r="CS39" s="21"/>
      <c r="CT39" s="21"/>
      <c r="CU39" s="21">
        <v>4064.2719999999999</v>
      </c>
      <c r="CV39" s="21">
        <v>2409.5749999999998</v>
      </c>
      <c r="CW39" s="21">
        <v>3542.681</v>
      </c>
      <c r="CX39" s="21">
        <v>7081.4830000000002</v>
      </c>
      <c r="CY39" s="21">
        <v>3846.6860000000001</v>
      </c>
      <c r="CZ39" s="21">
        <v>5036.7860000000001</v>
      </c>
      <c r="DA39" s="21">
        <v>3660.2890000000002</v>
      </c>
      <c r="DB39" s="21">
        <v>6032.5510000000004</v>
      </c>
      <c r="DC39" s="21">
        <v>7936.9560000000001</v>
      </c>
      <c r="DD39" s="21">
        <v>9663.9380000000001</v>
      </c>
      <c r="DE39" s="21">
        <v>13946.34</v>
      </c>
      <c r="DF39" s="21">
        <v>17911.804</v>
      </c>
      <c r="DG39" s="21">
        <v>102714.45003883996</v>
      </c>
      <c r="DH39" s="21">
        <v>110643.14509946006</v>
      </c>
      <c r="DI39" s="21"/>
      <c r="DJ39" s="21"/>
      <c r="DK39" s="21">
        <f t="shared" si="15"/>
        <v>24298.092000000001</v>
      </c>
      <c r="DL39" s="21">
        <f t="shared" si="16"/>
        <v>26238.543000000001</v>
      </c>
      <c r="DM39" s="21">
        <f t="shared" si="17"/>
        <v>30336.563000000002</v>
      </c>
      <c r="DN39" s="21">
        <f t="shared" si="18"/>
        <v>36080.134000000005</v>
      </c>
      <c r="DO39" s="21">
        <f t="shared" si="19"/>
        <v>40113.186999999998</v>
      </c>
      <c r="DP39" s="21">
        <f t="shared" si="20"/>
        <v>45853.057000000001</v>
      </c>
      <c r="DQ39" s="21">
        <f t="shared" si="21"/>
        <v>51100.183000000005</v>
      </c>
      <c r="DR39" s="21">
        <f t="shared" si="22"/>
        <v>67308.639999999999</v>
      </c>
      <c r="DS39" s="21">
        <f t="shared" si="23"/>
        <v>83603.372000000018</v>
      </c>
      <c r="DT39" s="21">
        <f t="shared" si="24"/>
        <v>85446.202999999994</v>
      </c>
      <c r="DU39" s="21">
        <f t="shared" si="25"/>
        <v>117940.367</v>
      </c>
      <c r="DV39" s="21">
        <f t="shared" si="26"/>
        <v>173776.54800000001</v>
      </c>
      <c r="DW39" s="21">
        <v>430517.95086573984</v>
      </c>
      <c r="DX39" s="37">
        <v>787727.6395143905</v>
      </c>
      <c r="DY39" s="37"/>
      <c r="DZ39" s="11" t="s">
        <v>30</v>
      </c>
      <c r="EA39" s="34"/>
      <c r="EB39" s="34"/>
    </row>
    <row r="40" spans="1:132" x14ac:dyDescent="0.25">
      <c r="A40" s="9" t="s">
        <v>31</v>
      </c>
      <c r="B40" s="3"/>
      <c r="C40" s="21">
        <v>7150.9380000000001</v>
      </c>
      <c r="D40" s="21">
        <v>9689.0669999999991</v>
      </c>
      <c r="E40" s="21">
        <v>9183.3330000000005</v>
      </c>
      <c r="F40" s="21">
        <v>10700.803</v>
      </c>
      <c r="G40" s="21">
        <v>11846.106</v>
      </c>
      <c r="H40" s="21">
        <v>15108.147999999999</v>
      </c>
      <c r="I40" s="21">
        <v>15423.567999999999</v>
      </c>
      <c r="J40" s="21">
        <v>19381.954000000002</v>
      </c>
      <c r="K40" s="21">
        <v>23046.502</v>
      </c>
      <c r="L40" s="21">
        <v>26699.188999999998</v>
      </c>
      <c r="M40" s="21">
        <v>31185.618999999999</v>
      </c>
      <c r="N40" s="21">
        <v>49288.099000000002</v>
      </c>
      <c r="O40" s="21">
        <v>124197.91367133011</v>
      </c>
      <c r="P40" s="21">
        <v>207698.89371400024</v>
      </c>
      <c r="Q40" s="21"/>
      <c r="R40" s="21"/>
      <c r="S40" s="21">
        <v>2708.1619999999998</v>
      </c>
      <c r="T40" s="21">
        <v>2390.1280000000002</v>
      </c>
      <c r="U40" s="21">
        <v>2491.4079999999999</v>
      </c>
      <c r="V40" s="21">
        <v>2865.9059999999999</v>
      </c>
      <c r="W40" s="21">
        <v>3857.424</v>
      </c>
      <c r="X40" s="21">
        <v>4578.5780000000004</v>
      </c>
      <c r="Y40" s="21">
        <v>5192.4589999999998</v>
      </c>
      <c r="Z40" s="21">
        <v>5089.5450000000001</v>
      </c>
      <c r="AA40" s="21">
        <v>5367.6049999999996</v>
      </c>
      <c r="AB40" s="21">
        <v>5368.2780000000002</v>
      </c>
      <c r="AC40" s="21">
        <v>8767.7520000000004</v>
      </c>
      <c r="AD40" s="21">
        <v>17345.576000000001</v>
      </c>
      <c r="AE40" s="21">
        <v>28487.869215189992</v>
      </c>
      <c r="AF40" s="21">
        <v>48088.935062000004</v>
      </c>
      <c r="AG40" s="21"/>
      <c r="AH40" s="21"/>
      <c r="AI40" s="21">
        <v>9479.7170000000006</v>
      </c>
      <c r="AJ40" s="21">
        <v>14312.450999999999</v>
      </c>
      <c r="AK40" s="21">
        <v>14783.210999999999</v>
      </c>
      <c r="AL40" s="21">
        <v>15080.619000000001</v>
      </c>
      <c r="AM40" s="21">
        <v>13869.427</v>
      </c>
      <c r="AN40" s="21">
        <v>22606.683000000001</v>
      </c>
      <c r="AO40" s="21">
        <v>27753.168000000001</v>
      </c>
      <c r="AP40" s="21">
        <v>39988.572999999997</v>
      </c>
      <c r="AQ40" s="21">
        <v>29569.894</v>
      </c>
      <c r="AR40" s="21">
        <v>38484.93</v>
      </c>
      <c r="AS40" s="21">
        <v>53190.894999999997</v>
      </c>
      <c r="AT40" s="21">
        <v>106755.018</v>
      </c>
      <c r="AU40" s="21">
        <v>256247.96141353034</v>
      </c>
      <c r="AV40" s="21">
        <v>370860.76239542005</v>
      </c>
      <c r="AW40" s="21"/>
      <c r="AX40" s="21"/>
      <c r="AY40" s="21">
        <v>1976.481</v>
      </c>
      <c r="AZ40" s="21">
        <v>1881.4939999999999</v>
      </c>
      <c r="BA40" s="21">
        <v>3141.1970000000001</v>
      </c>
      <c r="BB40" s="21">
        <v>3499.9209999999998</v>
      </c>
      <c r="BC40" s="21">
        <v>3488.7089999999998</v>
      </c>
      <c r="BD40" s="21">
        <v>5634.8959999999997</v>
      </c>
      <c r="BE40" s="21">
        <v>6432.0389999999998</v>
      </c>
      <c r="BF40" s="21">
        <v>5467.9269999999997</v>
      </c>
      <c r="BG40" s="21">
        <v>3274.8629999999998</v>
      </c>
      <c r="BH40" s="21">
        <v>7777.6670000000004</v>
      </c>
      <c r="BI40" s="21">
        <v>6598.9430000000002</v>
      </c>
      <c r="BJ40" s="21">
        <v>18550.03</v>
      </c>
      <c r="BK40" s="21">
        <v>25688.710619250014</v>
      </c>
      <c r="BL40" s="21">
        <v>72943.174105000013</v>
      </c>
      <c r="BM40" s="21"/>
      <c r="BN40" s="21"/>
      <c r="BO40" s="21">
        <v>380.06700000000001</v>
      </c>
      <c r="BP40" s="21">
        <v>329.98500000000001</v>
      </c>
      <c r="BQ40" s="21">
        <v>855.16</v>
      </c>
      <c r="BR40" s="21">
        <v>729.35199999999998</v>
      </c>
      <c r="BS40" s="21">
        <v>859.05399999999997</v>
      </c>
      <c r="BT40" s="21">
        <v>831.88699999999994</v>
      </c>
      <c r="BU40" s="21">
        <v>709.98</v>
      </c>
      <c r="BV40" s="21">
        <v>1030.8140000000001</v>
      </c>
      <c r="BW40" s="21">
        <v>354.06099999999998</v>
      </c>
      <c r="BX40" s="21">
        <v>407.416</v>
      </c>
      <c r="BY40" s="21">
        <v>822.84</v>
      </c>
      <c r="BZ40" s="21">
        <v>4240.1719999999996</v>
      </c>
      <c r="CA40" s="21">
        <v>8982.7213055800203</v>
      </c>
      <c r="CB40" s="21">
        <v>16006.887739999995</v>
      </c>
      <c r="CC40" s="21"/>
      <c r="CD40" s="21"/>
      <c r="CE40" s="21">
        <v>340.72699999999998</v>
      </c>
      <c r="CF40" s="21">
        <v>589.31200000000001</v>
      </c>
      <c r="CG40" s="21">
        <v>614.77300000000002</v>
      </c>
      <c r="CH40" s="21">
        <v>722.10599999999999</v>
      </c>
      <c r="CI40" s="21">
        <v>725.95100000000002</v>
      </c>
      <c r="CJ40" s="21">
        <v>1019.085</v>
      </c>
      <c r="CK40" s="21">
        <v>886.60799999999995</v>
      </c>
      <c r="CL40" s="21">
        <v>3813.3119999999999</v>
      </c>
      <c r="CM40" s="21">
        <v>1560.665</v>
      </c>
      <c r="CN40" s="21">
        <v>607.87800000000004</v>
      </c>
      <c r="CO40" s="21">
        <v>3397.4169999999999</v>
      </c>
      <c r="CP40" s="21">
        <v>3130.828</v>
      </c>
      <c r="CQ40" s="21">
        <v>6882.0319243399945</v>
      </c>
      <c r="CR40" s="21">
        <v>25750.128132999987</v>
      </c>
      <c r="CS40" s="21"/>
      <c r="CT40" s="21"/>
      <c r="CU40" s="21">
        <v>1561.13</v>
      </c>
      <c r="CV40" s="21">
        <v>1881.403</v>
      </c>
      <c r="CW40" s="21">
        <v>1533.81</v>
      </c>
      <c r="CX40" s="21">
        <v>1571.7470000000001</v>
      </c>
      <c r="CY40" s="21">
        <v>1691.0219999999999</v>
      </c>
      <c r="CZ40" s="21">
        <v>2203.8319999999999</v>
      </c>
      <c r="DA40" s="21">
        <v>1280.1389999999999</v>
      </c>
      <c r="DB40" s="21">
        <v>2389.9920000000002</v>
      </c>
      <c r="DC40" s="21">
        <v>4360.3509999999997</v>
      </c>
      <c r="DD40" s="21">
        <v>6297.3119999999999</v>
      </c>
      <c r="DE40" s="21">
        <v>9413.0419999999995</v>
      </c>
      <c r="DF40" s="21">
        <v>12768.347</v>
      </c>
      <c r="DG40" s="21">
        <v>37374.74403341001</v>
      </c>
      <c r="DH40" s="21">
        <v>99276.754004999937</v>
      </c>
      <c r="DI40" s="21"/>
      <c r="DJ40" s="21"/>
      <c r="DK40" s="21">
        <f t="shared" si="15"/>
        <v>23597.222000000002</v>
      </c>
      <c r="DL40" s="21">
        <f t="shared" si="16"/>
        <v>31073.84</v>
      </c>
      <c r="DM40" s="21">
        <f t="shared" si="17"/>
        <v>32602.892</v>
      </c>
      <c r="DN40" s="21">
        <f t="shared" si="18"/>
        <v>35170.454000000005</v>
      </c>
      <c r="DO40" s="21">
        <f t="shared" si="19"/>
        <v>36337.692999999992</v>
      </c>
      <c r="DP40" s="21">
        <f t="shared" si="20"/>
        <v>51983.109000000004</v>
      </c>
      <c r="DQ40" s="21">
        <f t="shared" si="21"/>
        <v>57677.961000000003</v>
      </c>
      <c r="DR40" s="21">
        <f t="shared" si="22"/>
        <v>77162.116999999998</v>
      </c>
      <c r="DS40" s="21">
        <f t="shared" si="23"/>
        <v>67533.941000000006</v>
      </c>
      <c r="DT40" s="21">
        <f t="shared" si="24"/>
        <v>85642.67</v>
      </c>
      <c r="DU40" s="21">
        <f t="shared" si="25"/>
        <v>113376.508</v>
      </c>
      <c r="DV40" s="21">
        <f t="shared" si="26"/>
        <v>212078.07</v>
      </c>
      <c r="DW40" s="21">
        <v>487861.95218263048</v>
      </c>
      <c r="DX40" s="37">
        <v>866498.26497842022</v>
      </c>
      <c r="DY40" s="37"/>
      <c r="DZ40" s="11" t="s">
        <v>32</v>
      </c>
      <c r="EA40" s="34"/>
      <c r="EB40" s="34"/>
    </row>
    <row r="41" spans="1:132" x14ac:dyDescent="0.25">
      <c r="A41" s="9" t="s">
        <v>33</v>
      </c>
      <c r="B41" s="3"/>
      <c r="C41" s="21">
        <v>7354.2269999999999</v>
      </c>
      <c r="D41" s="21">
        <v>8715.0190000000002</v>
      </c>
      <c r="E41" s="21">
        <v>9729.5889999999999</v>
      </c>
      <c r="F41" s="21">
        <v>10775.998</v>
      </c>
      <c r="G41" s="21">
        <v>12455.816000000001</v>
      </c>
      <c r="H41" s="21">
        <v>14425.921</v>
      </c>
      <c r="I41" s="21">
        <v>16121.32</v>
      </c>
      <c r="J41" s="21">
        <v>20488.123</v>
      </c>
      <c r="K41" s="21">
        <v>24870.985000000001</v>
      </c>
      <c r="L41" s="21">
        <v>29836.377</v>
      </c>
      <c r="M41" s="21">
        <v>35494.834000000003</v>
      </c>
      <c r="N41" s="21">
        <v>73100.163</v>
      </c>
      <c r="O41" s="21">
        <v>157193.54157459989</v>
      </c>
      <c r="P41" s="37">
        <v>246386.25278199982</v>
      </c>
      <c r="Q41" s="37"/>
      <c r="R41" s="21"/>
      <c r="S41" s="21">
        <v>2901.7620000000002</v>
      </c>
      <c r="T41" s="21">
        <v>3070.779</v>
      </c>
      <c r="U41" s="21">
        <v>3328.038</v>
      </c>
      <c r="V41" s="21">
        <v>3527.8739999999998</v>
      </c>
      <c r="W41" s="21">
        <v>4013.0790000000002</v>
      </c>
      <c r="X41" s="21">
        <v>3668.877</v>
      </c>
      <c r="Y41" s="21">
        <v>4924.2659999999996</v>
      </c>
      <c r="Z41" s="21">
        <v>6217.7420000000002</v>
      </c>
      <c r="AA41" s="21">
        <v>7909.9960000000001</v>
      </c>
      <c r="AB41" s="21">
        <v>6292.723</v>
      </c>
      <c r="AC41" s="21">
        <v>7493.7479999999996</v>
      </c>
      <c r="AD41" s="21">
        <v>12191.913</v>
      </c>
      <c r="AE41" s="21">
        <v>27286.649572050006</v>
      </c>
      <c r="AF41" s="37">
        <v>58854.971217000006</v>
      </c>
      <c r="AG41" s="37"/>
      <c r="AH41" s="21"/>
      <c r="AI41" s="21">
        <v>6914.683</v>
      </c>
      <c r="AJ41" s="21">
        <v>8301.3119999999999</v>
      </c>
      <c r="AK41" s="21">
        <v>11576.066000000001</v>
      </c>
      <c r="AL41" s="21">
        <v>14613.987999999999</v>
      </c>
      <c r="AM41" s="21">
        <v>17135.256000000001</v>
      </c>
      <c r="AN41" s="21">
        <v>16099.19</v>
      </c>
      <c r="AO41" s="21">
        <v>17538.920999999998</v>
      </c>
      <c r="AP41" s="21">
        <v>19099.433000000001</v>
      </c>
      <c r="AQ41" s="21">
        <v>30114.080000000002</v>
      </c>
      <c r="AR41" s="21">
        <v>58865.107000000004</v>
      </c>
      <c r="AS41" s="21">
        <v>58358.813000000002</v>
      </c>
      <c r="AT41" s="21">
        <v>127281.36500000001</v>
      </c>
      <c r="AU41" s="21">
        <v>178738.44622231947</v>
      </c>
      <c r="AV41" s="37">
        <v>276830.35692716029</v>
      </c>
      <c r="AW41" s="37"/>
      <c r="AX41" s="21"/>
      <c r="AY41" s="21">
        <v>2630.904</v>
      </c>
      <c r="AZ41" s="21">
        <v>2459.9810000000002</v>
      </c>
      <c r="BA41" s="21">
        <v>3907.9720000000002</v>
      </c>
      <c r="BB41" s="21">
        <v>5292.625</v>
      </c>
      <c r="BC41" s="21">
        <v>5432.1559999999999</v>
      </c>
      <c r="BD41" s="21">
        <v>2910.2060000000001</v>
      </c>
      <c r="BE41" s="21">
        <v>4405.6779999999999</v>
      </c>
      <c r="BF41" s="21">
        <v>5001.5690000000004</v>
      </c>
      <c r="BG41" s="21">
        <v>9123.4779999999992</v>
      </c>
      <c r="BH41" s="21">
        <v>7816.5910000000003</v>
      </c>
      <c r="BI41" s="21">
        <v>12561.938</v>
      </c>
      <c r="BJ41" s="21">
        <v>20484.719000000001</v>
      </c>
      <c r="BK41" s="21">
        <v>28810.713440370007</v>
      </c>
      <c r="BL41" s="37">
        <v>85160.143455999976</v>
      </c>
      <c r="BM41" s="37"/>
      <c r="BN41" s="21"/>
      <c r="BO41" s="21">
        <v>491.36700000000002</v>
      </c>
      <c r="BP41" s="21">
        <v>922.96199999999999</v>
      </c>
      <c r="BQ41" s="21">
        <v>684.024</v>
      </c>
      <c r="BR41" s="21">
        <v>679.62199999999996</v>
      </c>
      <c r="BS41" s="21">
        <v>613.28300000000002</v>
      </c>
      <c r="BT41" s="21">
        <v>317.339</v>
      </c>
      <c r="BU41" s="21">
        <v>1588.7049999999999</v>
      </c>
      <c r="BV41" s="21">
        <v>580.13</v>
      </c>
      <c r="BW41" s="21">
        <v>2241.1060000000002</v>
      </c>
      <c r="BX41" s="21">
        <v>2248.0039999999999</v>
      </c>
      <c r="BY41" s="21">
        <v>1544.856</v>
      </c>
      <c r="BZ41" s="21">
        <v>2324.6619999999998</v>
      </c>
      <c r="CA41" s="21">
        <v>12914.478661689989</v>
      </c>
      <c r="CB41" s="37">
        <v>2638.6200739999858</v>
      </c>
      <c r="CC41" s="37"/>
      <c r="CD41" s="21"/>
      <c r="CE41" s="21">
        <v>307.54700000000003</v>
      </c>
      <c r="CF41" s="21">
        <v>616.38</v>
      </c>
      <c r="CG41" s="21">
        <v>641.58500000000004</v>
      </c>
      <c r="CH41" s="21">
        <v>686.31700000000001</v>
      </c>
      <c r="CI41" s="21">
        <v>803.50099999999998</v>
      </c>
      <c r="CJ41" s="21">
        <v>793.79200000000003</v>
      </c>
      <c r="CK41" s="21">
        <v>1199.3309999999999</v>
      </c>
      <c r="CL41" s="21">
        <v>1182.9680000000001</v>
      </c>
      <c r="CM41" s="21">
        <v>1553.3140000000001</v>
      </c>
      <c r="CN41" s="21">
        <v>2710.3809999999999</v>
      </c>
      <c r="CO41" s="21">
        <v>1987.62</v>
      </c>
      <c r="CP41" s="21">
        <v>8922.2340000000004</v>
      </c>
      <c r="CQ41" s="21">
        <v>13188.502406620004</v>
      </c>
      <c r="CR41" s="37">
        <v>36116.595094000011</v>
      </c>
      <c r="CS41" s="37"/>
      <c r="CT41" s="21"/>
      <c r="CU41" s="21">
        <v>3626.0030000000002</v>
      </c>
      <c r="CV41" s="21">
        <v>4215.6760000000004</v>
      </c>
      <c r="CW41" s="21">
        <v>6906.4309999999996</v>
      </c>
      <c r="CX41" s="21">
        <v>4413.8810000000003</v>
      </c>
      <c r="CY41" s="21">
        <v>5052.8140000000003</v>
      </c>
      <c r="CZ41" s="21">
        <v>4198.4309999999996</v>
      </c>
      <c r="DA41" s="21">
        <v>5761.7960000000003</v>
      </c>
      <c r="DB41" s="21">
        <v>8143.0370000000003</v>
      </c>
      <c r="DC41" s="21">
        <v>7719.7650000000003</v>
      </c>
      <c r="DD41" s="21">
        <v>8456.1830000000009</v>
      </c>
      <c r="DE41" s="21">
        <v>23637.621999999999</v>
      </c>
      <c r="DF41" s="21">
        <v>16693.736000000001</v>
      </c>
      <c r="DG41" s="21">
        <v>37707.379581860005</v>
      </c>
      <c r="DH41" s="37">
        <v>92538.54124400008</v>
      </c>
      <c r="DI41" s="37"/>
      <c r="DJ41" s="21"/>
      <c r="DK41" s="21">
        <f t="shared" si="15"/>
        <v>24226.492999999995</v>
      </c>
      <c r="DL41" s="21">
        <f t="shared" si="16"/>
        <v>28302.109</v>
      </c>
      <c r="DM41" s="21">
        <f t="shared" si="17"/>
        <v>36773.705000000002</v>
      </c>
      <c r="DN41" s="21">
        <f t="shared" si="18"/>
        <v>39990.305000000008</v>
      </c>
      <c r="DO41" s="21">
        <f t="shared" si="19"/>
        <v>45505.904999999999</v>
      </c>
      <c r="DP41" s="21">
        <f t="shared" si="20"/>
        <v>42413.755999999994</v>
      </c>
      <c r="DQ41" s="21">
        <f t="shared" si="21"/>
        <v>51540.017</v>
      </c>
      <c r="DR41" s="21">
        <f t="shared" si="22"/>
        <v>60713.001999999993</v>
      </c>
      <c r="DS41" s="21">
        <f t="shared" si="23"/>
        <v>83532.724000000002</v>
      </c>
      <c r="DT41" s="21">
        <f t="shared" si="24"/>
        <v>116225.36599999999</v>
      </c>
      <c r="DU41" s="21">
        <f t="shared" si="25"/>
        <v>141079.43099999998</v>
      </c>
      <c r="DV41" s="21">
        <f t="shared" si="26"/>
        <v>260998.79200000002</v>
      </c>
      <c r="DW41" s="21">
        <v>455839.71145950945</v>
      </c>
      <c r="DX41" s="37">
        <v>827705.75864816015</v>
      </c>
      <c r="DY41" s="37"/>
      <c r="DZ41" s="11" t="s">
        <v>34</v>
      </c>
      <c r="EA41" s="34"/>
    </row>
    <row r="42" spans="1:132" x14ac:dyDescent="0.25">
      <c r="A42" s="9" t="s">
        <v>35</v>
      </c>
      <c r="B42" s="3"/>
      <c r="C42" s="21">
        <v>6975.69</v>
      </c>
      <c r="D42" s="21">
        <v>8195.8310000000001</v>
      </c>
      <c r="E42" s="21">
        <v>8852.9570000000003</v>
      </c>
      <c r="F42" s="21">
        <v>10029.329</v>
      </c>
      <c r="G42" s="21">
        <v>11622.416999999999</v>
      </c>
      <c r="H42" s="21">
        <v>13664.611999999999</v>
      </c>
      <c r="I42" s="21">
        <v>15343.918</v>
      </c>
      <c r="J42" s="21">
        <v>19500.106</v>
      </c>
      <c r="K42" s="21">
        <v>23563.316999999999</v>
      </c>
      <c r="L42" s="21">
        <v>26914.134000000002</v>
      </c>
      <c r="M42" s="21">
        <v>32412.409999999996</v>
      </c>
      <c r="N42" s="21">
        <v>66317.808000000005</v>
      </c>
      <c r="O42" s="21">
        <v>145695.25383084003</v>
      </c>
      <c r="P42" s="37">
        <v>229726.53758099984</v>
      </c>
      <c r="Q42" s="37"/>
      <c r="R42" s="21"/>
      <c r="S42" s="21">
        <v>3313.2359999999999</v>
      </c>
      <c r="T42" s="21">
        <v>2433.9690000000001</v>
      </c>
      <c r="U42" s="21">
        <v>2386.6550000000002</v>
      </c>
      <c r="V42" s="21">
        <v>2910.0659999999998</v>
      </c>
      <c r="W42" s="21">
        <v>3054.9209999999998</v>
      </c>
      <c r="X42" s="21">
        <v>4060.45</v>
      </c>
      <c r="Y42" s="21">
        <v>5154.0129999999999</v>
      </c>
      <c r="Z42" s="21">
        <v>4426.7579999999998</v>
      </c>
      <c r="AA42" s="21">
        <v>5866.9690000000001</v>
      </c>
      <c r="AB42" s="21">
        <v>5560.98</v>
      </c>
      <c r="AC42" s="21">
        <v>7755.0889999999999</v>
      </c>
      <c r="AD42" s="21">
        <v>30941.780999999999</v>
      </c>
      <c r="AE42" s="21">
        <v>40649.891272849978</v>
      </c>
      <c r="AF42" s="37">
        <v>55568.464871999982</v>
      </c>
      <c r="AG42" s="37"/>
      <c r="AH42" s="21"/>
      <c r="AI42" s="21">
        <v>9307.0349999999999</v>
      </c>
      <c r="AJ42" s="21">
        <v>11838.874</v>
      </c>
      <c r="AK42" s="21">
        <v>12568.045</v>
      </c>
      <c r="AL42" s="21">
        <v>12083.159</v>
      </c>
      <c r="AM42" s="21">
        <v>15074.638000000001</v>
      </c>
      <c r="AN42" s="21">
        <v>18090.358</v>
      </c>
      <c r="AO42" s="21">
        <v>22549.473999999998</v>
      </c>
      <c r="AP42" s="21">
        <v>34730.898000000001</v>
      </c>
      <c r="AQ42" s="21">
        <v>44324.142999999996</v>
      </c>
      <c r="AR42" s="21">
        <v>30658.934000000001</v>
      </c>
      <c r="AS42" s="21">
        <v>40354.837</v>
      </c>
      <c r="AT42" s="21">
        <v>98547.002999999997</v>
      </c>
      <c r="AU42" s="21">
        <v>186922.80031378032</v>
      </c>
      <c r="AV42" s="37">
        <v>301923.51020627021</v>
      </c>
      <c r="AW42" s="37"/>
      <c r="AX42" s="21"/>
      <c r="AY42" s="21">
        <v>3181.7260000000001</v>
      </c>
      <c r="AZ42" s="21">
        <v>2916.1280000000002</v>
      </c>
      <c r="BA42" s="21">
        <v>2849.2689999999998</v>
      </c>
      <c r="BB42" s="21">
        <v>3344.5189999999998</v>
      </c>
      <c r="BC42" s="21">
        <v>2643.0790000000002</v>
      </c>
      <c r="BD42" s="21">
        <v>5053.2979999999998</v>
      </c>
      <c r="BE42" s="21">
        <v>7936.0659999999998</v>
      </c>
      <c r="BF42" s="21">
        <v>6919.9340000000002</v>
      </c>
      <c r="BG42" s="21">
        <v>6803.902</v>
      </c>
      <c r="BH42" s="21">
        <v>4053.6210000000001</v>
      </c>
      <c r="BI42" s="21">
        <v>7373.7330000000002</v>
      </c>
      <c r="BJ42" s="21">
        <v>22372.561000000002</v>
      </c>
      <c r="BK42" s="21">
        <v>36761.918708730009</v>
      </c>
      <c r="BL42" s="37">
        <v>75926.183516000092</v>
      </c>
      <c r="BM42" s="37"/>
      <c r="BN42" s="21"/>
      <c r="BO42" s="21">
        <v>260.78699999999998</v>
      </c>
      <c r="BP42" s="21">
        <v>169.51900000000001</v>
      </c>
      <c r="BQ42" s="21">
        <v>270.10899999999998</v>
      </c>
      <c r="BR42" s="21">
        <v>360.83499999999998</v>
      </c>
      <c r="BS42" s="21">
        <v>761.71500000000003</v>
      </c>
      <c r="BT42" s="21">
        <v>592.28</v>
      </c>
      <c r="BU42" s="21">
        <v>705.10699999999997</v>
      </c>
      <c r="BV42" s="21">
        <v>1041.6089999999999</v>
      </c>
      <c r="BW42" s="21">
        <v>1071.8009999999999</v>
      </c>
      <c r="BX42" s="21">
        <v>317.49599999999998</v>
      </c>
      <c r="BY42" s="21">
        <v>600.28599999999994</v>
      </c>
      <c r="BZ42" s="21">
        <v>9792.01</v>
      </c>
      <c r="CA42" s="21">
        <v>33416.248079960002</v>
      </c>
      <c r="CB42" s="37">
        <v>14673.817489000008</v>
      </c>
      <c r="CC42" s="37"/>
      <c r="CD42" s="21"/>
      <c r="CE42" s="21">
        <v>775.07500000000005</v>
      </c>
      <c r="CF42" s="21">
        <v>478.51</v>
      </c>
      <c r="CG42" s="21">
        <v>591.43200000000002</v>
      </c>
      <c r="CH42" s="21">
        <v>550.89800000000002</v>
      </c>
      <c r="CI42" s="21">
        <v>770.73500000000001</v>
      </c>
      <c r="CJ42" s="21">
        <v>963.197</v>
      </c>
      <c r="CK42" s="21">
        <v>746.33699999999999</v>
      </c>
      <c r="CL42" s="21">
        <v>1221.856</v>
      </c>
      <c r="CM42" s="21">
        <v>1216.403</v>
      </c>
      <c r="CN42" s="21">
        <v>938.89400000000001</v>
      </c>
      <c r="CO42" s="21">
        <v>3549.3739999999998</v>
      </c>
      <c r="CP42" s="21">
        <v>51725.203999999998</v>
      </c>
      <c r="CQ42" s="21">
        <v>32090.782830629996</v>
      </c>
      <c r="CR42" s="37">
        <v>17312.706837000012</v>
      </c>
      <c r="CS42" s="37"/>
      <c r="CT42" s="21"/>
      <c r="CU42" s="21">
        <v>5681.5219999999999</v>
      </c>
      <c r="CV42" s="21">
        <v>5788.6769999999997</v>
      </c>
      <c r="CW42" s="21">
        <v>7531.585</v>
      </c>
      <c r="CX42" s="21">
        <v>2759.0050000000001</v>
      </c>
      <c r="CY42" s="21">
        <v>3618.384</v>
      </c>
      <c r="CZ42" s="21">
        <v>4848.9179999999997</v>
      </c>
      <c r="DA42" s="21">
        <v>5426.3919999999998</v>
      </c>
      <c r="DB42" s="21">
        <v>8252.7289999999994</v>
      </c>
      <c r="DC42" s="21">
        <v>10865.550999999999</v>
      </c>
      <c r="DD42" s="21">
        <v>11901.204</v>
      </c>
      <c r="DE42" s="21">
        <v>13656.933999999999</v>
      </c>
      <c r="DF42" s="21">
        <v>22647.071</v>
      </c>
      <c r="DG42" s="21">
        <v>87149.390923869971</v>
      </c>
      <c r="DH42" s="37">
        <v>97046.117419999951</v>
      </c>
      <c r="DI42" s="37"/>
      <c r="DJ42" s="21"/>
      <c r="DK42" s="21">
        <f t="shared" si="15"/>
        <v>29495.071</v>
      </c>
      <c r="DL42" s="21">
        <f t="shared" si="16"/>
        <v>31821.507999999998</v>
      </c>
      <c r="DM42" s="21">
        <f t="shared" si="17"/>
        <v>35050.052000000003</v>
      </c>
      <c r="DN42" s="21">
        <f t="shared" si="18"/>
        <v>32037.811000000002</v>
      </c>
      <c r="DO42" s="21">
        <f t="shared" si="19"/>
        <v>37545.889000000003</v>
      </c>
      <c r="DP42" s="21">
        <f t="shared" si="20"/>
        <v>47273.112999999998</v>
      </c>
      <c r="DQ42" s="21">
        <f t="shared" si="21"/>
        <v>57861.306999999993</v>
      </c>
      <c r="DR42" s="21">
        <f t="shared" si="22"/>
        <v>76093.889999999985</v>
      </c>
      <c r="DS42" s="21">
        <f t="shared" si="23"/>
        <v>93712.08600000001</v>
      </c>
      <c r="DT42" s="21">
        <f t="shared" si="24"/>
        <v>80345.263000000006</v>
      </c>
      <c r="DU42" s="21">
        <f t="shared" si="25"/>
        <v>105702.66299999997</v>
      </c>
      <c r="DV42" s="21">
        <f t="shared" si="26"/>
        <v>302343.43799999997</v>
      </c>
      <c r="DW42" s="21">
        <v>562686.2859606602</v>
      </c>
      <c r="DX42" s="37">
        <v>820314.48854427016</v>
      </c>
      <c r="DY42" s="37"/>
      <c r="DZ42" s="11" t="s">
        <v>36</v>
      </c>
      <c r="EA42" s="34"/>
    </row>
    <row r="43" spans="1:132" x14ac:dyDescent="0.25">
      <c r="A43" s="9" t="s">
        <v>37</v>
      </c>
      <c r="B43" s="3"/>
      <c r="C43" s="21">
        <v>7398.8370000000004</v>
      </c>
      <c r="D43" s="21">
        <v>8746.6080000000002</v>
      </c>
      <c r="E43" s="21">
        <v>9769.8279999999995</v>
      </c>
      <c r="F43" s="21">
        <v>11056.431</v>
      </c>
      <c r="G43" s="21">
        <v>13179.436</v>
      </c>
      <c r="H43" s="21">
        <v>14717.49</v>
      </c>
      <c r="I43" s="21">
        <v>16257.751</v>
      </c>
      <c r="J43" s="21">
        <v>20714.411</v>
      </c>
      <c r="K43" s="21">
        <v>25128.605</v>
      </c>
      <c r="L43" s="21">
        <v>29801.171999999999</v>
      </c>
      <c r="M43" s="21">
        <v>36446.447</v>
      </c>
      <c r="N43" s="21">
        <v>70991.065999999992</v>
      </c>
      <c r="O43" s="21">
        <v>151709.59434942005</v>
      </c>
      <c r="P43" s="37">
        <v>245203.51426600004</v>
      </c>
      <c r="Q43" s="37"/>
      <c r="R43" s="21"/>
      <c r="S43" s="21">
        <v>1939.1769999999999</v>
      </c>
      <c r="T43" s="21">
        <v>2512.5390000000002</v>
      </c>
      <c r="U43" s="21">
        <v>2589.1379999999999</v>
      </c>
      <c r="V43" s="21">
        <v>2970.06</v>
      </c>
      <c r="W43" s="21">
        <v>3060.2379999999998</v>
      </c>
      <c r="X43" s="21">
        <v>3481.0549999999998</v>
      </c>
      <c r="Y43" s="21">
        <v>4062.1480000000001</v>
      </c>
      <c r="Z43" s="21">
        <v>5081.915</v>
      </c>
      <c r="AA43" s="21">
        <v>5053.6610000000001</v>
      </c>
      <c r="AB43" s="21">
        <v>7574.5810000000001</v>
      </c>
      <c r="AC43" s="21">
        <v>12601.861000000001</v>
      </c>
      <c r="AD43" s="21">
        <v>22154.419000000002</v>
      </c>
      <c r="AE43" s="21">
        <v>41941.880330360022</v>
      </c>
      <c r="AF43" s="37">
        <v>68255.795733000035</v>
      </c>
      <c r="AG43" s="37"/>
      <c r="AH43" s="21"/>
      <c r="AI43" s="21">
        <v>8839.5570000000007</v>
      </c>
      <c r="AJ43" s="21">
        <v>10390.09</v>
      </c>
      <c r="AK43" s="21">
        <v>11436.396000000001</v>
      </c>
      <c r="AL43" s="21">
        <v>15300.162</v>
      </c>
      <c r="AM43" s="21">
        <v>18840.092000000001</v>
      </c>
      <c r="AN43" s="21">
        <v>21991.517</v>
      </c>
      <c r="AO43" s="21">
        <v>20191.335999999999</v>
      </c>
      <c r="AP43" s="21">
        <v>24062.871999999999</v>
      </c>
      <c r="AQ43" s="21">
        <v>32373.888999999999</v>
      </c>
      <c r="AR43" s="21">
        <v>44605.021999999997</v>
      </c>
      <c r="AS43" s="21">
        <v>59812.591999999997</v>
      </c>
      <c r="AT43" s="21">
        <v>112699.36</v>
      </c>
      <c r="AU43" s="21">
        <v>211951.88028247</v>
      </c>
      <c r="AV43" s="37">
        <v>332577.79816419934</v>
      </c>
      <c r="AW43" s="37"/>
      <c r="AX43" s="21"/>
      <c r="AY43" s="21">
        <v>1916.5640000000001</v>
      </c>
      <c r="AZ43" s="21">
        <v>3022.8339999999998</v>
      </c>
      <c r="BA43" s="21">
        <v>3563.011</v>
      </c>
      <c r="BB43" s="21">
        <v>4462.3959999999997</v>
      </c>
      <c r="BC43" s="21">
        <v>4782.0190000000002</v>
      </c>
      <c r="BD43" s="21">
        <v>5191.5730000000003</v>
      </c>
      <c r="BE43" s="21">
        <v>4061.9229999999998</v>
      </c>
      <c r="BF43" s="21">
        <v>4677.82</v>
      </c>
      <c r="BG43" s="21">
        <v>3875.6610000000001</v>
      </c>
      <c r="BH43" s="21">
        <v>6874.777</v>
      </c>
      <c r="BI43" s="21">
        <v>9936.2729999999992</v>
      </c>
      <c r="BJ43" s="21">
        <v>19643.578000000001</v>
      </c>
      <c r="BK43" s="21">
        <v>37121.765724559962</v>
      </c>
      <c r="BL43" s="37">
        <v>84265.305310999931</v>
      </c>
      <c r="BM43" s="37"/>
      <c r="BN43" s="21"/>
      <c r="BO43" s="21">
        <v>180.79599999999999</v>
      </c>
      <c r="BP43" s="21">
        <v>384.178</v>
      </c>
      <c r="BQ43" s="21">
        <v>624.79300000000001</v>
      </c>
      <c r="BR43" s="21">
        <v>521.68700000000001</v>
      </c>
      <c r="BS43" s="21">
        <v>508.53399999999999</v>
      </c>
      <c r="BT43" s="21">
        <v>388.92899999999997</v>
      </c>
      <c r="BU43" s="21">
        <v>658.14800000000002</v>
      </c>
      <c r="BV43" s="21">
        <v>1046.3869999999999</v>
      </c>
      <c r="BW43" s="21">
        <v>605.52499999999998</v>
      </c>
      <c r="BX43" s="21">
        <v>653.928</v>
      </c>
      <c r="BY43" s="21">
        <v>3539.7260000000001</v>
      </c>
      <c r="BZ43" s="21">
        <v>2106.0709999999999</v>
      </c>
      <c r="CA43" s="21">
        <v>33286.890060990008</v>
      </c>
      <c r="CB43" s="37">
        <v>6929.9642299999896</v>
      </c>
      <c r="CC43" s="37"/>
      <c r="CD43" s="21"/>
      <c r="CE43" s="21">
        <v>635.12699999999995</v>
      </c>
      <c r="CF43" s="21">
        <v>711.23500000000001</v>
      </c>
      <c r="CG43" s="21">
        <v>764.04700000000003</v>
      </c>
      <c r="CH43" s="21">
        <v>606.17399999999998</v>
      </c>
      <c r="CI43" s="21">
        <v>1188.8920000000001</v>
      </c>
      <c r="CJ43" s="21">
        <v>970.70100000000002</v>
      </c>
      <c r="CK43" s="21">
        <v>754.10799999999995</v>
      </c>
      <c r="CL43" s="21">
        <v>1246.7270000000001</v>
      </c>
      <c r="CM43" s="21">
        <v>1618.654</v>
      </c>
      <c r="CN43" s="21">
        <v>2861.5509999999999</v>
      </c>
      <c r="CO43" s="21">
        <v>5062.2809999999999</v>
      </c>
      <c r="CP43" s="21">
        <v>24856.342000000001</v>
      </c>
      <c r="CQ43" s="21">
        <v>23706.875758550003</v>
      </c>
      <c r="CR43" s="37">
        <v>15700.073527999997</v>
      </c>
      <c r="CS43" s="37"/>
      <c r="CT43" s="21"/>
      <c r="CU43" s="21">
        <v>3021.5909999999999</v>
      </c>
      <c r="CV43" s="21">
        <v>3269.2289999999998</v>
      </c>
      <c r="CW43" s="21">
        <v>6099.6130000000003</v>
      </c>
      <c r="CX43" s="21">
        <v>4633.165</v>
      </c>
      <c r="CY43" s="21">
        <v>6378.2510000000002</v>
      </c>
      <c r="CZ43" s="21">
        <v>6240.6390000000001</v>
      </c>
      <c r="DA43" s="21">
        <v>8398.7800000000007</v>
      </c>
      <c r="DB43" s="21">
        <v>10215.630999999999</v>
      </c>
      <c r="DC43" s="21">
        <v>12158.351000000001</v>
      </c>
      <c r="DD43" s="21">
        <v>16209.456</v>
      </c>
      <c r="DE43" s="21">
        <v>14108.123</v>
      </c>
      <c r="DF43" s="21">
        <v>33116.044000000002</v>
      </c>
      <c r="DG43" s="21">
        <v>70763.551981460041</v>
      </c>
      <c r="DH43" s="37">
        <v>148677.66372500002</v>
      </c>
      <c r="DI43" s="37"/>
      <c r="DJ43" s="21"/>
      <c r="DK43" s="21">
        <f t="shared" si="15"/>
        <v>23931.649000000001</v>
      </c>
      <c r="DL43" s="21">
        <f t="shared" si="16"/>
        <v>29036.713</v>
      </c>
      <c r="DM43" s="21">
        <f t="shared" si="17"/>
        <v>34846.826000000001</v>
      </c>
      <c r="DN43" s="21">
        <f t="shared" si="18"/>
        <v>39550.074999999997</v>
      </c>
      <c r="DO43" s="21">
        <f t="shared" si="19"/>
        <v>47937.462</v>
      </c>
      <c r="DP43" s="21">
        <f t="shared" si="20"/>
        <v>52981.903999999995</v>
      </c>
      <c r="DQ43" s="21">
        <f t="shared" si="21"/>
        <v>54384.194000000003</v>
      </c>
      <c r="DR43" s="21">
        <f t="shared" si="22"/>
        <v>67045.763000000006</v>
      </c>
      <c r="DS43" s="21">
        <f t="shared" si="23"/>
        <v>80814.345999999976</v>
      </c>
      <c r="DT43" s="21">
        <f t="shared" si="24"/>
        <v>108580.48700000001</v>
      </c>
      <c r="DU43" s="21">
        <f t="shared" si="25"/>
        <v>141507.30299999999</v>
      </c>
      <c r="DV43" s="21">
        <f t="shared" si="26"/>
        <v>285566.88</v>
      </c>
      <c r="DW43" s="21">
        <v>570482.43848780997</v>
      </c>
      <c r="DX43" s="37">
        <v>932067.95147119928</v>
      </c>
      <c r="DY43" s="37"/>
      <c r="DZ43" s="11" t="s">
        <v>38</v>
      </c>
      <c r="EA43" s="34"/>
    </row>
    <row r="44" spans="1:132" x14ac:dyDescent="0.25">
      <c r="A44" s="9" t="s">
        <v>39</v>
      </c>
      <c r="B44" s="3"/>
      <c r="C44" s="21">
        <v>7370.8090000000002</v>
      </c>
      <c r="D44" s="21">
        <v>8796.9060000000009</v>
      </c>
      <c r="E44" s="21">
        <v>9782.3559999999998</v>
      </c>
      <c r="F44" s="21">
        <v>11088.63</v>
      </c>
      <c r="G44" s="21">
        <v>12457.921</v>
      </c>
      <c r="H44" s="21">
        <v>14225.601000000001</v>
      </c>
      <c r="I44" s="21">
        <v>16399.424999999999</v>
      </c>
      <c r="J44" s="21">
        <v>20560.120999999999</v>
      </c>
      <c r="K44" s="21">
        <v>25429.524000000001</v>
      </c>
      <c r="L44" s="21">
        <v>28327.163</v>
      </c>
      <c r="M44" s="21">
        <v>36628.894</v>
      </c>
      <c r="N44" s="21">
        <v>72332.714999999997</v>
      </c>
      <c r="O44" s="21">
        <v>152158.17192725989</v>
      </c>
      <c r="P44" s="21">
        <v>241575.28696099998</v>
      </c>
      <c r="Q44" s="21"/>
      <c r="R44" s="21"/>
      <c r="S44" s="21">
        <v>2935.6729999999998</v>
      </c>
      <c r="T44" s="21">
        <v>2615.623</v>
      </c>
      <c r="U44" s="21">
        <v>2668.1889999999999</v>
      </c>
      <c r="V44" s="21">
        <v>3300.8139999999999</v>
      </c>
      <c r="W44" s="21">
        <v>3916.1469999999999</v>
      </c>
      <c r="X44" s="21">
        <v>4362.9939999999997</v>
      </c>
      <c r="Y44" s="21">
        <v>5707.9530000000004</v>
      </c>
      <c r="Z44" s="21">
        <v>5886.2030000000004</v>
      </c>
      <c r="AA44" s="21">
        <v>8938.3050000000003</v>
      </c>
      <c r="AB44" s="21">
        <v>8555.0169999999998</v>
      </c>
      <c r="AC44" s="21">
        <v>16630.667000000001</v>
      </c>
      <c r="AD44" s="21">
        <v>28762.919000000002</v>
      </c>
      <c r="AE44" s="21">
        <v>48370.293879429999</v>
      </c>
      <c r="AF44" s="21">
        <v>63100.091301</v>
      </c>
      <c r="AG44" s="21"/>
      <c r="AH44" s="21"/>
      <c r="AI44" s="21">
        <v>7694.5919999999996</v>
      </c>
      <c r="AJ44" s="21">
        <v>10035.861999999999</v>
      </c>
      <c r="AK44" s="21">
        <v>12056.481</v>
      </c>
      <c r="AL44" s="21">
        <v>10697.915000000001</v>
      </c>
      <c r="AM44" s="21">
        <v>12076.963</v>
      </c>
      <c r="AN44" s="21">
        <v>15335.85</v>
      </c>
      <c r="AO44" s="21">
        <v>21020.673999999999</v>
      </c>
      <c r="AP44" s="21">
        <v>25361.043000000001</v>
      </c>
      <c r="AQ44" s="21">
        <v>30371.394</v>
      </c>
      <c r="AR44" s="21">
        <v>38088.514000000003</v>
      </c>
      <c r="AS44" s="21">
        <v>43501.567999999999</v>
      </c>
      <c r="AT44" s="21">
        <v>102859.226</v>
      </c>
      <c r="AU44" s="21">
        <v>202746.82257954002</v>
      </c>
      <c r="AV44" s="21">
        <v>350192.31527899072</v>
      </c>
      <c r="AW44" s="21"/>
      <c r="AX44" s="21"/>
      <c r="AY44" s="21">
        <v>2975.5410000000002</v>
      </c>
      <c r="AZ44" s="21">
        <v>4571.768</v>
      </c>
      <c r="BA44" s="21">
        <v>4583.317</v>
      </c>
      <c r="BB44" s="21">
        <v>3912.9119999999998</v>
      </c>
      <c r="BC44" s="21">
        <v>3966.67</v>
      </c>
      <c r="BD44" s="21">
        <v>5506.07</v>
      </c>
      <c r="BE44" s="21">
        <v>7075.4440000000004</v>
      </c>
      <c r="BF44" s="21">
        <v>8609.15</v>
      </c>
      <c r="BG44" s="21">
        <v>6253.9449999999997</v>
      </c>
      <c r="BH44" s="21">
        <v>7528.54</v>
      </c>
      <c r="BI44" s="21">
        <v>12356.897999999999</v>
      </c>
      <c r="BJ44" s="21">
        <v>25559.188999999998</v>
      </c>
      <c r="BK44" s="21">
        <v>60138.06579637</v>
      </c>
      <c r="BL44" s="21">
        <v>103889.23920600009</v>
      </c>
      <c r="BM44" s="21"/>
      <c r="BN44" s="21"/>
      <c r="BO44" s="21">
        <v>311.94</v>
      </c>
      <c r="BP44" s="21">
        <v>367.31</v>
      </c>
      <c r="BQ44" s="21">
        <v>1103.4369999999999</v>
      </c>
      <c r="BR44" s="21">
        <v>442.762</v>
      </c>
      <c r="BS44" s="21">
        <v>950.58100000000002</v>
      </c>
      <c r="BT44" s="21">
        <v>649.79899999999998</v>
      </c>
      <c r="BU44" s="21">
        <v>1783.723</v>
      </c>
      <c r="BV44" s="21">
        <v>1352.538</v>
      </c>
      <c r="BW44" s="21">
        <v>982.56299999999999</v>
      </c>
      <c r="BX44" s="21">
        <v>1269.325</v>
      </c>
      <c r="BY44" s="21">
        <v>1024.152</v>
      </c>
      <c r="BZ44" s="21">
        <v>3980.6779999999999</v>
      </c>
      <c r="CA44" s="21">
        <v>29006.792369379968</v>
      </c>
      <c r="CB44" s="21">
        <v>9205.3790800000133</v>
      </c>
      <c r="CC44" s="21"/>
      <c r="CD44" s="21"/>
      <c r="CE44" s="21">
        <v>574.98199999999997</v>
      </c>
      <c r="CF44" s="21">
        <v>1638.6489999999999</v>
      </c>
      <c r="CG44" s="21">
        <v>584.88199999999995</v>
      </c>
      <c r="CH44" s="21">
        <v>737.88699999999994</v>
      </c>
      <c r="CI44" s="21">
        <v>556.846</v>
      </c>
      <c r="CJ44" s="21">
        <v>483.53199999999998</v>
      </c>
      <c r="CK44" s="21">
        <v>650.09199999999998</v>
      </c>
      <c r="CL44" s="21">
        <v>1530.7760000000001</v>
      </c>
      <c r="CM44" s="21">
        <v>1478.8910000000001</v>
      </c>
      <c r="CN44" s="21">
        <v>2132.0940000000001</v>
      </c>
      <c r="CO44" s="21">
        <v>6979.7569999999996</v>
      </c>
      <c r="CP44" s="21">
        <v>12776.957</v>
      </c>
      <c r="CQ44" s="21">
        <v>9980.5281991899901</v>
      </c>
      <c r="CR44" s="21">
        <v>22265.300037999987</v>
      </c>
      <c r="CS44" s="21"/>
      <c r="CT44" s="21"/>
      <c r="CU44" s="21">
        <v>2709.9780000000001</v>
      </c>
      <c r="CV44" s="21">
        <v>3723.2159999999999</v>
      </c>
      <c r="CW44" s="21">
        <v>2408.9299999999998</v>
      </c>
      <c r="CX44" s="21">
        <v>7003.8010000000004</v>
      </c>
      <c r="CY44" s="21">
        <v>2637.3290000000002</v>
      </c>
      <c r="CZ44" s="21">
        <v>2905.5740000000001</v>
      </c>
      <c r="DA44" s="21">
        <v>3544.6819999999998</v>
      </c>
      <c r="DB44" s="21">
        <v>4225.8980000000001</v>
      </c>
      <c r="DC44" s="21">
        <v>6824.2659999999996</v>
      </c>
      <c r="DD44" s="21">
        <v>11757.540999999999</v>
      </c>
      <c r="DE44" s="21">
        <v>14300.197</v>
      </c>
      <c r="DF44" s="21">
        <v>61144.345999999998</v>
      </c>
      <c r="DG44" s="21">
        <v>66810.182393679977</v>
      </c>
      <c r="DH44" s="21">
        <v>136218.66640300001</v>
      </c>
      <c r="DI44" s="21"/>
      <c r="DJ44" s="21"/>
      <c r="DK44" s="21">
        <f t="shared" si="15"/>
        <v>24573.514999999999</v>
      </c>
      <c r="DL44" s="21">
        <f t="shared" si="16"/>
        <v>31749.334000000003</v>
      </c>
      <c r="DM44" s="21">
        <f t="shared" si="17"/>
        <v>33187.591999999997</v>
      </c>
      <c r="DN44" s="21">
        <f t="shared" si="18"/>
        <v>37184.720999999998</v>
      </c>
      <c r="DO44" s="21">
        <f t="shared" si="19"/>
        <v>36562.456999999995</v>
      </c>
      <c r="DP44" s="21">
        <f t="shared" si="20"/>
        <v>43469.42</v>
      </c>
      <c r="DQ44" s="21">
        <f t="shared" si="21"/>
        <v>56181.992999999995</v>
      </c>
      <c r="DR44" s="21">
        <f t="shared" si="22"/>
        <v>67525.728999999992</v>
      </c>
      <c r="DS44" s="21">
        <f t="shared" si="23"/>
        <v>80278.888000000006</v>
      </c>
      <c r="DT44" s="21">
        <f t="shared" si="24"/>
        <v>97658.193999999989</v>
      </c>
      <c r="DU44" s="21">
        <f t="shared" si="25"/>
        <v>131422.133</v>
      </c>
      <c r="DV44" s="21">
        <f t="shared" si="26"/>
        <v>307416.03000000003</v>
      </c>
      <c r="DW44" s="21">
        <v>569210.85714484984</v>
      </c>
      <c r="DX44" s="21">
        <v>955478.38532999076</v>
      </c>
      <c r="DY44" s="21"/>
      <c r="DZ44" s="11" t="s">
        <v>40</v>
      </c>
      <c r="EA44" s="34"/>
    </row>
    <row r="45" spans="1:132" x14ac:dyDescent="0.25">
      <c r="A45" s="9" t="s">
        <v>41</v>
      </c>
      <c r="B45" s="3"/>
      <c r="C45" s="21">
        <v>7445.2349999999997</v>
      </c>
      <c r="D45" s="21">
        <v>8638.1970000000001</v>
      </c>
      <c r="E45" s="21">
        <v>9568.1460000000006</v>
      </c>
      <c r="F45" s="21">
        <v>10879.823</v>
      </c>
      <c r="G45" s="21">
        <v>12701.956</v>
      </c>
      <c r="H45" s="21">
        <v>14660.749</v>
      </c>
      <c r="I45" s="21">
        <v>16639.495999999999</v>
      </c>
      <c r="J45" s="21">
        <v>21491.712</v>
      </c>
      <c r="K45" s="21">
        <v>25741.742999999999</v>
      </c>
      <c r="L45" s="21">
        <v>29009.376</v>
      </c>
      <c r="M45" s="21">
        <v>35703.139000000003</v>
      </c>
      <c r="N45" s="21">
        <v>72349.633000000002</v>
      </c>
      <c r="O45" s="21">
        <v>150648.28890909997</v>
      </c>
      <c r="P45" s="21">
        <v>243729.61430499982</v>
      </c>
      <c r="Q45" s="21"/>
      <c r="R45" s="21"/>
      <c r="S45" s="21">
        <v>2606.4459999999999</v>
      </c>
      <c r="T45" s="21">
        <v>3021.0549999999998</v>
      </c>
      <c r="U45" s="21">
        <v>3581.37</v>
      </c>
      <c r="V45" s="21">
        <v>4081.944</v>
      </c>
      <c r="W45" s="21">
        <v>4534.6239999999998</v>
      </c>
      <c r="X45" s="21">
        <v>5486.3760000000002</v>
      </c>
      <c r="Y45" s="21">
        <v>6513.6980000000003</v>
      </c>
      <c r="Z45" s="21">
        <v>8188.6130000000003</v>
      </c>
      <c r="AA45" s="21">
        <v>7293.1890000000003</v>
      </c>
      <c r="AB45" s="21">
        <v>11108.28</v>
      </c>
      <c r="AC45" s="21">
        <v>15168.683000000001</v>
      </c>
      <c r="AD45" s="21">
        <v>27599.852999999999</v>
      </c>
      <c r="AE45" s="21">
        <v>49844.805650969982</v>
      </c>
      <c r="AF45" s="21">
        <v>78725.454022999998</v>
      </c>
      <c r="AG45" s="21"/>
      <c r="AH45" s="21"/>
      <c r="AI45" s="21">
        <v>9205.5730000000003</v>
      </c>
      <c r="AJ45" s="21">
        <v>9084.2639999999992</v>
      </c>
      <c r="AK45" s="21">
        <v>11164.683999999999</v>
      </c>
      <c r="AL45" s="21">
        <v>11471.218000000001</v>
      </c>
      <c r="AM45" s="21">
        <v>15241.022999999999</v>
      </c>
      <c r="AN45" s="21">
        <v>18233.04</v>
      </c>
      <c r="AO45" s="21">
        <v>18755.433000000001</v>
      </c>
      <c r="AP45" s="21">
        <v>25605.502</v>
      </c>
      <c r="AQ45" s="21">
        <v>25607.831999999999</v>
      </c>
      <c r="AR45" s="21">
        <v>34109.851999999999</v>
      </c>
      <c r="AS45" s="21">
        <v>44015.012000000002</v>
      </c>
      <c r="AT45" s="21">
        <v>79037.255000000005</v>
      </c>
      <c r="AU45" s="21">
        <v>237296.83164779973</v>
      </c>
      <c r="AV45" s="21">
        <v>343188.24549607991</v>
      </c>
      <c r="AW45" s="21"/>
      <c r="AX45" s="21"/>
      <c r="AY45" s="21">
        <v>3245.32</v>
      </c>
      <c r="AZ45" s="21">
        <v>2796.7020000000002</v>
      </c>
      <c r="BA45" s="21">
        <v>3102.7559999999999</v>
      </c>
      <c r="BB45" s="21">
        <v>5053.2579999999998</v>
      </c>
      <c r="BC45" s="21">
        <v>5247.8630000000003</v>
      </c>
      <c r="BD45" s="21">
        <v>6624.134</v>
      </c>
      <c r="BE45" s="21">
        <v>7578.7709999999997</v>
      </c>
      <c r="BF45" s="21">
        <v>7669.0280000000002</v>
      </c>
      <c r="BG45" s="21">
        <v>6212.8059999999996</v>
      </c>
      <c r="BH45" s="21">
        <v>8088.8490000000002</v>
      </c>
      <c r="BI45" s="21">
        <v>13866.569</v>
      </c>
      <c r="BJ45" s="21">
        <v>24275.605</v>
      </c>
      <c r="BK45" s="21">
        <v>66624.018505670014</v>
      </c>
      <c r="BL45" s="21">
        <v>88274.541845999949</v>
      </c>
      <c r="BM45" s="21"/>
      <c r="BN45" s="21"/>
      <c r="BO45" s="21">
        <v>665.971</v>
      </c>
      <c r="BP45" s="21">
        <v>362.89800000000002</v>
      </c>
      <c r="BQ45" s="21">
        <v>726.73299999999995</v>
      </c>
      <c r="BR45" s="21">
        <v>588.69899999999996</v>
      </c>
      <c r="BS45" s="21">
        <v>845.88699999999994</v>
      </c>
      <c r="BT45" s="21">
        <v>707.15899999999999</v>
      </c>
      <c r="BU45" s="21">
        <v>973.07500000000005</v>
      </c>
      <c r="BV45" s="21">
        <v>1685.6210000000001</v>
      </c>
      <c r="BW45" s="21">
        <v>1115.742</v>
      </c>
      <c r="BX45" s="21">
        <v>2447.9679999999998</v>
      </c>
      <c r="BY45" s="21">
        <v>3491.6460000000002</v>
      </c>
      <c r="BZ45" s="21">
        <v>5244.8710000000001</v>
      </c>
      <c r="CA45" s="21">
        <v>55881.466384500025</v>
      </c>
      <c r="CB45" s="21">
        <v>10022.966199999988</v>
      </c>
      <c r="CC45" s="21"/>
      <c r="CD45" s="21"/>
      <c r="CE45" s="21">
        <v>204.86699999999999</v>
      </c>
      <c r="CF45" s="21">
        <v>574.91800000000001</v>
      </c>
      <c r="CG45" s="21">
        <v>594.34699999999998</v>
      </c>
      <c r="CH45" s="21">
        <v>355.89600000000002</v>
      </c>
      <c r="CI45" s="21">
        <v>568.19500000000005</v>
      </c>
      <c r="CJ45" s="21">
        <v>1170.0050000000001</v>
      </c>
      <c r="CK45" s="21">
        <v>1059.537</v>
      </c>
      <c r="CL45" s="21">
        <v>2415.886</v>
      </c>
      <c r="CM45" s="21">
        <v>2078.5360000000001</v>
      </c>
      <c r="CN45" s="21">
        <v>2060.0680000000002</v>
      </c>
      <c r="CO45" s="21">
        <v>8192.1839999999993</v>
      </c>
      <c r="CP45" s="21">
        <v>6519.1009999999997</v>
      </c>
      <c r="CQ45" s="21">
        <v>16279.493104630008</v>
      </c>
      <c r="CR45" s="21">
        <v>16883.169763000013</v>
      </c>
      <c r="CS45" s="21"/>
      <c r="CT45" s="21"/>
      <c r="CU45" s="21">
        <v>3512.2890000000002</v>
      </c>
      <c r="CV45" s="21">
        <v>3464.7629999999999</v>
      </c>
      <c r="CW45" s="21">
        <v>1757.5440000000001</v>
      </c>
      <c r="CX45" s="21">
        <v>3186.9839999999999</v>
      </c>
      <c r="CY45" s="21">
        <v>3869.002</v>
      </c>
      <c r="CZ45" s="21">
        <v>3830.607</v>
      </c>
      <c r="DA45" s="21">
        <v>5157.4870000000001</v>
      </c>
      <c r="DB45" s="21">
        <v>7235.4669999999996</v>
      </c>
      <c r="DC45" s="21">
        <v>7462.9</v>
      </c>
      <c r="DD45" s="21">
        <v>9491.5550000000003</v>
      </c>
      <c r="DE45" s="21">
        <v>15319.535</v>
      </c>
      <c r="DF45" s="21">
        <v>24402.634999999998</v>
      </c>
      <c r="DG45" s="21">
        <v>94608.081622450001</v>
      </c>
      <c r="DH45" s="21">
        <v>146297.59009899996</v>
      </c>
      <c r="DI45" s="21"/>
      <c r="DJ45" s="21"/>
      <c r="DK45" s="21">
        <f t="shared" si="15"/>
        <v>26885.701000000001</v>
      </c>
      <c r="DL45" s="21">
        <f t="shared" si="16"/>
        <v>27942.797000000002</v>
      </c>
      <c r="DM45" s="21">
        <f t="shared" si="17"/>
        <v>30495.58</v>
      </c>
      <c r="DN45" s="21">
        <f t="shared" si="18"/>
        <v>35617.822</v>
      </c>
      <c r="DO45" s="21">
        <f t="shared" si="19"/>
        <v>43008.55</v>
      </c>
      <c r="DP45" s="21">
        <f t="shared" si="20"/>
        <v>50712.069999999992</v>
      </c>
      <c r="DQ45" s="21">
        <f t="shared" si="21"/>
        <v>56677.496999999996</v>
      </c>
      <c r="DR45" s="21">
        <f t="shared" si="22"/>
        <v>74291.829000000012</v>
      </c>
      <c r="DS45" s="21">
        <f t="shared" si="23"/>
        <v>75512.747999999992</v>
      </c>
      <c r="DT45" s="21">
        <f t="shared" si="24"/>
        <v>96315.948000000004</v>
      </c>
      <c r="DU45" s="21">
        <f t="shared" si="25"/>
        <v>135756.76799999998</v>
      </c>
      <c r="DV45" s="21">
        <f t="shared" si="26"/>
        <v>239428.95300000004</v>
      </c>
      <c r="DW45" s="21">
        <v>671182.98582511966</v>
      </c>
      <c r="DX45" s="21">
        <v>956105.37096007972</v>
      </c>
      <c r="DY45" s="21"/>
      <c r="DZ45" s="11" t="s">
        <v>42</v>
      </c>
      <c r="EA45" s="34"/>
    </row>
    <row r="46" spans="1:132" x14ac:dyDescent="0.25">
      <c r="A46" s="9" t="s">
        <v>43</v>
      </c>
      <c r="B46" s="3"/>
      <c r="C46" s="21">
        <v>6034.0119999999997</v>
      </c>
      <c r="D46" s="21">
        <v>6952.2060000000001</v>
      </c>
      <c r="E46" s="21">
        <v>7810.018</v>
      </c>
      <c r="F46" s="21">
        <v>8843.4159999999993</v>
      </c>
      <c r="G46" s="21">
        <v>10378.464</v>
      </c>
      <c r="H46" s="21">
        <v>12447.641</v>
      </c>
      <c r="I46" s="21">
        <v>13465.977999999999</v>
      </c>
      <c r="J46" s="21">
        <v>17570.282999999999</v>
      </c>
      <c r="K46" s="21">
        <v>20692.483</v>
      </c>
      <c r="L46" s="21">
        <v>21984.467000000001</v>
      </c>
      <c r="M46" s="21">
        <v>28343.401999999998</v>
      </c>
      <c r="N46" s="21">
        <v>57032.063999999998</v>
      </c>
      <c r="O46" s="21">
        <v>109554.36327359018</v>
      </c>
      <c r="P46" s="21">
        <v>173922.5085500002</v>
      </c>
      <c r="Q46" s="21"/>
      <c r="R46" s="21"/>
      <c r="S46" s="21">
        <v>6708.6149999999998</v>
      </c>
      <c r="T46" s="21">
        <v>6892.9309999999996</v>
      </c>
      <c r="U46" s="21">
        <v>8492.5750000000007</v>
      </c>
      <c r="V46" s="21">
        <v>8803.5429999999997</v>
      </c>
      <c r="W46" s="21">
        <v>8732.7080000000005</v>
      </c>
      <c r="X46" s="21">
        <v>10682.625</v>
      </c>
      <c r="Y46" s="21">
        <v>10827.6</v>
      </c>
      <c r="Z46" s="21">
        <v>11431.906000000001</v>
      </c>
      <c r="AA46" s="21">
        <v>17386.413</v>
      </c>
      <c r="AB46" s="21">
        <v>22292.105</v>
      </c>
      <c r="AC46" s="21">
        <v>34014.095999999998</v>
      </c>
      <c r="AD46" s="21">
        <v>51653.561000000002</v>
      </c>
      <c r="AE46" s="21">
        <v>80642.70559524995</v>
      </c>
      <c r="AF46" s="21">
        <v>148571.45423000003</v>
      </c>
      <c r="AG46" s="21"/>
      <c r="AH46" s="21"/>
      <c r="AI46" s="21">
        <v>13576.585999999999</v>
      </c>
      <c r="AJ46" s="21">
        <v>13171.548000000001</v>
      </c>
      <c r="AK46" s="21">
        <v>14608.916999999999</v>
      </c>
      <c r="AL46" s="21">
        <v>15153.563</v>
      </c>
      <c r="AM46" s="21">
        <v>16569.542000000001</v>
      </c>
      <c r="AN46" s="21">
        <v>23813.002</v>
      </c>
      <c r="AO46" s="21">
        <v>27094.016</v>
      </c>
      <c r="AP46" s="21">
        <v>29329.797999999999</v>
      </c>
      <c r="AQ46" s="21">
        <v>38255.046000000002</v>
      </c>
      <c r="AR46" s="21">
        <v>52606.184999999998</v>
      </c>
      <c r="AS46" s="21">
        <v>101583.984</v>
      </c>
      <c r="AT46" s="21">
        <v>115574.652</v>
      </c>
      <c r="AU46" s="21">
        <v>309591.78087673022</v>
      </c>
      <c r="AV46" s="21">
        <v>429888.03012015915</v>
      </c>
      <c r="AW46" s="21"/>
      <c r="AX46" s="21"/>
      <c r="AY46" s="21">
        <v>10151.663</v>
      </c>
      <c r="AZ46" s="21">
        <v>11378.029</v>
      </c>
      <c r="BA46" s="21">
        <v>13787.245999999999</v>
      </c>
      <c r="BB46" s="21">
        <v>12226.657999999999</v>
      </c>
      <c r="BC46" s="21">
        <v>18050.422999999999</v>
      </c>
      <c r="BD46" s="21">
        <v>18666.207999999999</v>
      </c>
      <c r="BE46" s="21">
        <v>18929.177</v>
      </c>
      <c r="BF46" s="21">
        <v>19846.683000000001</v>
      </c>
      <c r="BG46" s="21">
        <v>17482.976999999999</v>
      </c>
      <c r="BH46" s="21">
        <v>26737.611000000001</v>
      </c>
      <c r="BI46" s="21">
        <v>40435.368000000002</v>
      </c>
      <c r="BJ46" s="21">
        <v>98949.357000000004</v>
      </c>
      <c r="BK46" s="21">
        <v>179885.77863964002</v>
      </c>
      <c r="BL46" s="21">
        <v>218074.81325099993</v>
      </c>
      <c r="BM46" s="21"/>
      <c r="BN46" s="21"/>
      <c r="BO46" s="21">
        <v>3092.8270000000002</v>
      </c>
      <c r="BP46" s="21">
        <v>2694.614</v>
      </c>
      <c r="BQ46" s="21">
        <v>2051.241</v>
      </c>
      <c r="BR46" s="21">
        <v>2406.6590000000001</v>
      </c>
      <c r="BS46" s="21">
        <v>3088.4189999999999</v>
      </c>
      <c r="BT46" s="21">
        <v>3308.991</v>
      </c>
      <c r="BU46" s="21">
        <v>3185.3159999999998</v>
      </c>
      <c r="BV46" s="21">
        <v>2972.2570000000001</v>
      </c>
      <c r="BW46" s="21">
        <v>2970.6860000000001</v>
      </c>
      <c r="BX46" s="21">
        <v>5947.4290000000001</v>
      </c>
      <c r="BY46" s="21">
        <v>11102.134</v>
      </c>
      <c r="BZ46" s="21">
        <v>17024.127</v>
      </c>
      <c r="CA46" s="21">
        <v>639399.73298893007</v>
      </c>
      <c r="CB46" s="21">
        <v>568643.87555700005</v>
      </c>
      <c r="CC46" s="21"/>
      <c r="CD46" s="21"/>
      <c r="CE46" s="21">
        <v>1469.979</v>
      </c>
      <c r="CF46" s="21">
        <v>1368.9459999999999</v>
      </c>
      <c r="CG46" s="21">
        <v>1269.136</v>
      </c>
      <c r="CH46" s="21">
        <v>1627.6079999999999</v>
      </c>
      <c r="CI46" s="21">
        <v>531.18899999999996</v>
      </c>
      <c r="CJ46" s="21">
        <v>2618.194</v>
      </c>
      <c r="CK46" s="21">
        <v>2254.5880000000002</v>
      </c>
      <c r="CL46" s="21">
        <v>2215.9940000000001</v>
      </c>
      <c r="CM46" s="21">
        <v>3656.607</v>
      </c>
      <c r="CN46" s="21">
        <v>5293.0739999999996</v>
      </c>
      <c r="CO46" s="21">
        <v>60277.794999999998</v>
      </c>
      <c r="CP46" s="21">
        <v>15336.052</v>
      </c>
      <c r="CQ46" s="21">
        <v>31069.740414330005</v>
      </c>
      <c r="CR46" s="21">
        <v>64860.52474199995</v>
      </c>
      <c r="CS46" s="21"/>
      <c r="CT46" s="21"/>
      <c r="CU46" s="21">
        <v>1245.3230000000001</v>
      </c>
      <c r="CV46" s="21">
        <v>1694.9760000000001</v>
      </c>
      <c r="CW46" s="21">
        <v>1981.4749999999999</v>
      </c>
      <c r="CX46" s="21">
        <v>1453.4369999999999</v>
      </c>
      <c r="CY46" s="21">
        <v>1732.683</v>
      </c>
      <c r="CZ46" s="21">
        <v>1832.556</v>
      </c>
      <c r="DA46" s="21">
        <v>1432.3420000000001</v>
      </c>
      <c r="DB46" s="21">
        <v>2081.056</v>
      </c>
      <c r="DC46" s="21">
        <v>4164.933</v>
      </c>
      <c r="DD46" s="21">
        <v>4889.3590000000004</v>
      </c>
      <c r="DE46" s="21">
        <v>8959.7389999999996</v>
      </c>
      <c r="DF46" s="21">
        <v>18245.696</v>
      </c>
      <c r="DG46" s="21">
        <v>42332.404820240023</v>
      </c>
      <c r="DH46" s="21">
        <v>75253.221124000076</v>
      </c>
      <c r="DI46" s="21"/>
      <c r="DJ46" s="21"/>
      <c r="DK46" s="21">
        <f t="shared" si="15"/>
        <v>42279.004999999997</v>
      </c>
      <c r="DL46" s="21">
        <f t="shared" si="16"/>
        <v>44153.250000000007</v>
      </c>
      <c r="DM46" s="21">
        <f t="shared" si="17"/>
        <v>50000.608</v>
      </c>
      <c r="DN46" s="21">
        <f t="shared" si="18"/>
        <v>50514.883999999991</v>
      </c>
      <c r="DO46" s="21">
        <f t="shared" si="19"/>
        <v>59083.428</v>
      </c>
      <c r="DP46" s="21">
        <f t="shared" si="20"/>
        <v>73369.21699999999</v>
      </c>
      <c r="DQ46" s="21">
        <f t="shared" si="21"/>
        <v>77189.017000000007</v>
      </c>
      <c r="DR46" s="21">
        <f t="shared" si="22"/>
        <v>85447.976999999999</v>
      </c>
      <c r="DS46" s="21">
        <f t="shared" si="23"/>
        <v>104609.14500000002</v>
      </c>
      <c r="DT46" s="21">
        <f t="shared" si="24"/>
        <v>139750.23000000001</v>
      </c>
      <c r="DU46" s="21">
        <f t="shared" si="25"/>
        <v>284716.51799999998</v>
      </c>
      <c r="DV46" s="21">
        <f t="shared" si="26"/>
        <v>373815.50900000002</v>
      </c>
      <c r="DW46" s="21">
        <v>1392476.5066087104</v>
      </c>
      <c r="DX46" s="21">
        <v>1706788.2252731593</v>
      </c>
      <c r="DY46" s="21"/>
      <c r="DZ46" s="11" t="s">
        <v>44</v>
      </c>
      <c r="EA46" s="34"/>
    </row>
    <row r="47" spans="1:132" x14ac:dyDescent="0.25">
      <c r="A47" s="35"/>
      <c r="B47" s="3"/>
      <c r="C47" s="21"/>
      <c r="D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P47" s="21"/>
      <c r="CQ47" s="21"/>
      <c r="CR47" s="21"/>
      <c r="CS47" s="21"/>
      <c r="CT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11"/>
    </row>
    <row r="48" spans="1:132" x14ac:dyDescent="0.25">
      <c r="A48" s="27" t="s">
        <v>45</v>
      </c>
      <c r="B48" s="19"/>
      <c r="C48" s="28">
        <f>+SUM(C35:C46)</f>
        <v>85763.906000000003</v>
      </c>
      <c r="D48" s="28">
        <f t="shared" ref="D48:CE48" si="27">+SUM(D35:D46)</f>
        <v>101190.91800000001</v>
      </c>
      <c r="E48" s="28">
        <f t="shared" si="27"/>
        <v>112541.82799999996</v>
      </c>
      <c r="F48" s="28">
        <f t="shared" si="27"/>
        <v>129299.02899999999</v>
      </c>
      <c r="G48" s="28">
        <f t="shared" si="27"/>
        <v>146096.193</v>
      </c>
      <c r="H48" s="28">
        <f t="shared" si="27"/>
        <v>173563.31400000001</v>
      </c>
      <c r="I48" s="28">
        <f t="shared" si="27"/>
        <v>189418.00699999998</v>
      </c>
      <c r="J48" s="28">
        <f t="shared" si="27"/>
        <v>235282.31199999998</v>
      </c>
      <c r="K48" s="28">
        <f t="shared" si="27"/>
        <v>292937.41500000004</v>
      </c>
      <c r="L48" s="28">
        <f t="shared" si="27"/>
        <v>336078.51800000004</v>
      </c>
      <c r="M48" s="28">
        <f t="shared" si="27"/>
        <v>403658.35099999997</v>
      </c>
      <c r="N48" s="28">
        <f t="shared" si="27"/>
        <v>712120.16200000013</v>
      </c>
      <c r="O48" s="28">
        <f t="shared" si="27"/>
        <v>1510265.1801857098</v>
      </c>
      <c r="P48" s="28">
        <f t="shared" si="27"/>
        <v>2665963.3870140002</v>
      </c>
      <c r="Q48" s="28"/>
      <c r="R48" s="28"/>
      <c r="S48" s="28">
        <f t="shared" si="27"/>
        <v>32797.258999999998</v>
      </c>
      <c r="T48" s="28">
        <f t="shared" si="27"/>
        <v>32893.601999999999</v>
      </c>
      <c r="U48" s="28">
        <f t="shared" si="27"/>
        <v>36386.231999999996</v>
      </c>
      <c r="V48" s="28">
        <f t="shared" si="27"/>
        <v>40800.578999999998</v>
      </c>
      <c r="W48" s="28">
        <f t="shared" si="27"/>
        <v>45563.391000000003</v>
      </c>
      <c r="X48" s="28">
        <f t="shared" si="27"/>
        <v>54100.120999999999</v>
      </c>
      <c r="Y48" s="28">
        <f t="shared" si="27"/>
        <v>63600.358</v>
      </c>
      <c r="Z48" s="28">
        <f t="shared" si="27"/>
        <v>71946.002999999997</v>
      </c>
      <c r="AA48" s="28">
        <f t="shared" si="27"/>
        <v>84362.536000000007</v>
      </c>
      <c r="AB48" s="28">
        <f t="shared" si="27"/>
        <v>96971.298999999985</v>
      </c>
      <c r="AC48" s="28">
        <f t="shared" si="27"/>
        <v>133454.891</v>
      </c>
      <c r="AD48" s="28">
        <f t="shared" si="27"/>
        <v>257075.76799999998</v>
      </c>
      <c r="AE48" s="28">
        <f t="shared" si="27"/>
        <v>452855.26255183993</v>
      </c>
      <c r="AF48" s="28">
        <f t="shared" si="27"/>
        <v>744864.56601900002</v>
      </c>
      <c r="AG48" s="28"/>
      <c r="AH48" s="28"/>
      <c r="AI48" s="28">
        <f t="shared" si="27"/>
        <v>110498.851</v>
      </c>
      <c r="AJ48" s="28">
        <f t="shared" si="27"/>
        <v>129477.01899999997</v>
      </c>
      <c r="AK48" s="28">
        <f t="shared" si="27"/>
        <v>148742.59299999999</v>
      </c>
      <c r="AL48" s="28">
        <f t="shared" si="27"/>
        <v>162282.182</v>
      </c>
      <c r="AM48" s="28">
        <f t="shared" si="27"/>
        <v>182671.02799999999</v>
      </c>
      <c r="AN48" s="28">
        <f t="shared" si="27"/>
        <v>224847.09800000003</v>
      </c>
      <c r="AO48" s="28">
        <f t="shared" si="27"/>
        <v>270924.36599999998</v>
      </c>
      <c r="AP48" s="28">
        <f t="shared" si="27"/>
        <v>322878.86899999995</v>
      </c>
      <c r="AQ48" s="28">
        <f t="shared" si="27"/>
        <v>400315.61700000009</v>
      </c>
      <c r="AR48" s="28">
        <f t="shared" si="27"/>
        <v>498062.71100000007</v>
      </c>
      <c r="AS48" s="28">
        <f t="shared" si="27"/>
        <v>626828.02399999998</v>
      </c>
      <c r="AT48" s="28">
        <f t="shared" si="27"/>
        <v>1126152.1780000001</v>
      </c>
      <c r="AU48" s="28">
        <f t="shared" si="27"/>
        <v>2373640.6224539401</v>
      </c>
      <c r="AV48" s="28">
        <f t="shared" si="27"/>
        <v>3863598.5697362791</v>
      </c>
      <c r="AW48" s="28"/>
      <c r="AX48" s="28"/>
      <c r="AY48" s="28">
        <f t="shared" si="27"/>
        <v>30905.295000000002</v>
      </c>
      <c r="AZ48" s="28">
        <f t="shared" si="27"/>
        <v>34365.315000000002</v>
      </c>
      <c r="BA48" s="28">
        <f t="shared" si="27"/>
        <v>43767.277999999991</v>
      </c>
      <c r="BB48" s="28">
        <f t="shared" si="27"/>
        <v>48200.816999999995</v>
      </c>
      <c r="BC48" s="28">
        <f t="shared" si="27"/>
        <v>57199.129000000001</v>
      </c>
      <c r="BD48" s="28">
        <f t="shared" si="27"/>
        <v>59676.902999999998</v>
      </c>
      <c r="BE48" s="28">
        <f t="shared" si="27"/>
        <v>70982.60100000001</v>
      </c>
      <c r="BF48" s="28">
        <f t="shared" si="27"/>
        <v>88323.551000000007</v>
      </c>
      <c r="BG48" s="28">
        <f t="shared" si="27"/>
        <v>80717.069000000003</v>
      </c>
      <c r="BH48" s="28">
        <f t="shared" si="27"/>
        <v>93741.919000000009</v>
      </c>
      <c r="BI48" s="28">
        <f t="shared" si="27"/>
        <v>131281.63</v>
      </c>
      <c r="BJ48" s="28">
        <f t="shared" si="27"/>
        <v>276403.19199999998</v>
      </c>
      <c r="BK48" s="28">
        <f t="shared" si="27"/>
        <v>542996.56962204003</v>
      </c>
      <c r="BL48" s="28">
        <f t="shared" si="27"/>
        <v>943100.07178499992</v>
      </c>
      <c r="BM48" s="28"/>
      <c r="BN48" s="28"/>
      <c r="BO48" s="28">
        <f t="shared" si="27"/>
        <v>6738.6180000000004</v>
      </c>
      <c r="BP48" s="28">
        <f t="shared" si="27"/>
        <v>6006.3620000000001</v>
      </c>
      <c r="BQ48" s="28">
        <f t="shared" si="27"/>
        <v>7665.5219999999999</v>
      </c>
      <c r="BR48" s="28">
        <f t="shared" si="27"/>
        <v>7706.6029999999992</v>
      </c>
      <c r="BS48" s="28">
        <f t="shared" si="27"/>
        <v>10438.225999999999</v>
      </c>
      <c r="BT48" s="28">
        <f t="shared" si="27"/>
        <v>8881.4179999999978</v>
      </c>
      <c r="BU48" s="28">
        <f t="shared" si="27"/>
        <v>13341.541000000001</v>
      </c>
      <c r="BV48" s="28">
        <f t="shared" si="27"/>
        <v>16745.533000000003</v>
      </c>
      <c r="BW48" s="28">
        <f t="shared" si="27"/>
        <v>16316.460999999999</v>
      </c>
      <c r="BX48" s="28">
        <f t="shared" si="27"/>
        <v>15170.591</v>
      </c>
      <c r="BY48" s="28">
        <f t="shared" si="27"/>
        <v>25492.079000000002</v>
      </c>
      <c r="BZ48" s="28">
        <f t="shared" si="27"/>
        <v>48822.369999999995</v>
      </c>
      <c r="CA48" s="28">
        <f t="shared" si="27"/>
        <v>858058.82523448009</v>
      </c>
      <c r="CB48" s="28">
        <f t="shared" si="27"/>
        <v>640357.35561800003</v>
      </c>
      <c r="CC48" s="28"/>
      <c r="CD48" s="28"/>
      <c r="CE48" s="28">
        <f t="shared" si="27"/>
        <v>5671.3050000000003</v>
      </c>
      <c r="CF48" s="28">
        <f t="shared" ref="CF48:DX48" si="28">+SUM(CF35:CF46)</f>
        <v>9537.4229999999989</v>
      </c>
      <c r="CG48" s="28">
        <f t="shared" si="28"/>
        <v>9135.0570000000007</v>
      </c>
      <c r="CH48" s="28">
        <f t="shared" si="28"/>
        <v>10549.810000000001</v>
      </c>
      <c r="CI48" s="28">
        <f t="shared" si="28"/>
        <v>11332.887000000001</v>
      </c>
      <c r="CJ48" s="28">
        <f t="shared" si="28"/>
        <v>12756.04</v>
      </c>
      <c r="CK48" s="28">
        <f t="shared" si="28"/>
        <v>13290.517000000002</v>
      </c>
      <c r="CL48" s="28">
        <f t="shared" si="28"/>
        <v>21671.920999999998</v>
      </c>
      <c r="CM48" s="28">
        <f t="shared" si="28"/>
        <v>25438.117999999999</v>
      </c>
      <c r="CN48" s="28">
        <f t="shared" si="28"/>
        <v>29749.788</v>
      </c>
      <c r="CO48" s="28">
        <f t="shared" si="28"/>
        <v>101977.891</v>
      </c>
      <c r="CP48" s="28">
        <f t="shared" si="28"/>
        <v>209943.52399999998</v>
      </c>
      <c r="CQ48" s="28">
        <f t="shared" si="28"/>
        <v>173024.51813554001</v>
      </c>
      <c r="CR48" s="28">
        <f t="shared" si="28"/>
        <v>316512.87861899997</v>
      </c>
      <c r="CS48" s="28"/>
      <c r="CT48" s="28"/>
      <c r="CU48" s="28">
        <f t="shared" si="28"/>
        <v>42231.557999999997</v>
      </c>
      <c r="CV48" s="28">
        <f t="shared" si="28"/>
        <v>48416.046999999999</v>
      </c>
      <c r="CW48" s="28">
        <f t="shared" si="28"/>
        <v>49986.05</v>
      </c>
      <c r="CX48" s="28">
        <f t="shared" si="28"/>
        <v>49913.316999999995</v>
      </c>
      <c r="CY48" s="28">
        <f t="shared" si="28"/>
        <v>53004.239000000001</v>
      </c>
      <c r="CZ48" s="28">
        <f t="shared" si="28"/>
        <v>50246.536999999997</v>
      </c>
      <c r="DA48" s="28">
        <f t="shared" si="28"/>
        <v>56711.802999999993</v>
      </c>
      <c r="DB48" s="28">
        <f t="shared" si="28"/>
        <v>73961.212</v>
      </c>
      <c r="DC48" s="28">
        <f t="shared" si="28"/>
        <v>99939.64</v>
      </c>
      <c r="DD48" s="28">
        <f t="shared" si="28"/>
        <v>133962.30900000001</v>
      </c>
      <c r="DE48" s="28">
        <f t="shared" si="28"/>
        <v>180852.27</v>
      </c>
      <c r="DF48" s="28">
        <f t="shared" si="28"/>
        <v>310903.2</v>
      </c>
      <c r="DG48" s="28">
        <f t="shared" si="28"/>
        <v>674614.53335366002</v>
      </c>
      <c r="DH48" s="28">
        <f t="shared" si="28"/>
        <v>1270455.3405319999</v>
      </c>
      <c r="DI48" s="28"/>
      <c r="DJ48" s="28"/>
      <c r="DK48" s="28">
        <f t="shared" si="28"/>
        <v>314606.79200000002</v>
      </c>
      <c r="DL48" s="28">
        <f t="shared" si="28"/>
        <v>361886.68599999999</v>
      </c>
      <c r="DM48" s="28">
        <f t="shared" si="28"/>
        <v>408224.56000000006</v>
      </c>
      <c r="DN48" s="28">
        <f t="shared" si="28"/>
        <v>448752.33700000006</v>
      </c>
      <c r="DO48" s="28">
        <f t="shared" si="28"/>
        <v>506305.09300000005</v>
      </c>
      <c r="DP48" s="28">
        <f t="shared" si="28"/>
        <v>584071.43099999998</v>
      </c>
      <c r="DQ48" s="28">
        <f t="shared" si="28"/>
        <v>678269.19299999997</v>
      </c>
      <c r="DR48" s="28">
        <f t="shared" si="28"/>
        <v>830809.40099999995</v>
      </c>
      <c r="DS48" s="28">
        <f t="shared" si="28"/>
        <v>1000026.8560000001</v>
      </c>
      <c r="DT48" s="28">
        <f t="shared" si="28"/>
        <v>1203737.135</v>
      </c>
      <c r="DU48" s="28">
        <f t="shared" si="28"/>
        <v>1603545.1359999997</v>
      </c>
      <c r="DV48" s="28">
        <f t="shared" si="28"/>
        <v>2941420.3940000003</v>
      </c>
      <c r="DW48" s="28">
        <f t="shared" si="28"/>
        <v>6585455.5115372101</v>
      </c>
      <c r="DX48" s="28">
        <f t="shared" si="28"/>
        <v>10777008.795335278</v>
      </c>
      <c r="DY48" s="28"/>
      <c r="DZ48" s="29" t="s">
        <v>20</v>
      </c>
    </row>
    <row r="49" spans="1:130" x14ac:dyDescent="0.25">
      <c r="A49" s="3" t="s">
        <v>66</v>
      </c>
      <c r="B49" s="3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V49" s="41" t="s">
        <v>65</v>
      </c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</row>
    <row r="50" spans="1:130" x14ac:dyDescent="0.25">
      <c r="A50" s="22" t="s">
        <v>63</v>
      </c>
      <c r="CV50" s="42" t="s">
        <v>64</v>
      </c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</row>
    <row r="52" spans="1:130" x14ac:dyDescent="0.25"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</row>
    <row r="53" spans="1:130" x14ac:dyDescent="0.25"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U53" s="34"/>
    </row>
    <row r="54" spans="1:130" x14ac:dyDescent="0.25">
      <c r="DU54" s="34"/>
      <c r="DV54" s="34"/>
      <c r="DW54" s="34"/>
    </row>
    <row r="80" spans="1:1" x14ac:dyDescent="0.25">
      <c r="A80" s="4">
        <v>1000</v>
      </c>
    </row>
  </sheetData>
  <mergeCells count="36">
    <mergeCell ref="C4:BW4"/>
    <mergeCell ref="C5:N5"/>
    <mergeCell ref="S5:AD5"/>
    <mergeCell ref="AI5:AT5"/>
    <mergeCell ref="AY5:BJ5"/>
    <mergeCell ref="BO5:BZ5"/>
    <mergeCell ref="CE5:CP5"/>
    <mergeCell ref="CU5:DF5"/>
    <mergeCell ref="DK5:DV5"/>
    <mergeCell ref="C6:N6"/>
    <mergeCell ref="S6:AD6"/>
    <mergeCell ref="AI6:AT6"/>
    <mergeCell ref="AY6:BJ6"/>
    <mergeCell ref="BO6:BZ6"/>
    <mergeCell ref="CE6:CP6"/>
    <mergeCell ref="CU6:DF6"/>
    <mergeCell ref="DK6:DV6"/>
    <mergeCell ref="CV24:DZ24"/>
    <mergeCell ref="C30:N30"/>
    <mergeCell ref="S30:AD30"/>
    <mergeCell ref="AI30:AT30"/>
    <mergeCell ref="AY30:BJ30"/>
    <mergeCell ref="BO30:BZ30"/>
    <mergeCell ref="CE30:CP30"/>
    <mergeCell ref="CU30:DF30"/>
    <mergeCell ref="DK30:DV30"/>
    <mergeCell ref="CU31:DF31"/>
    <mergeCell ref="DK31:DV31"/>
    <mergeCell ref="CV49:DZ49"/>
    <mergeCell ref="CV50:DZ50"/>
    <mergeCell ref="C31:N31"/>
    <mergeCell ref="S31:AD31"/>
    <mergeCell ref="AI31:AT31"/>
    <mergeCell ref="AY31:BJ31"/>
    <mergeCell ref="BO31:BZ31"/>
    <mergeCell ref="CE31:CP31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Tablo 6.4-5 </vt:lpstr>
      <vt:lpstr>'Tablo 6.4-5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Uğur AVŞAR</dc:creator>
  <cp:lastModifiedBy>Doğan TEMİRCİ</cp:lastModifiedBy>
  <cp:lastPrinted>2020-02-20T13:14:58Z</cp:lastPrinted>
  <dcterms:created xsi:type="dcterms:W3CDTF">2014-04-18T07:27:29Z</dcterms:created>
  <dcterms:modified xsi:type="dcterms:W3CDTF">2025-06-30T11:48:01Z</dcterms:modified>
</cp:coreProperties>
</file>