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temel\Desktop\"/>
    </mc:Choice>
  </mc:AlternateContent>
  <bookViews>
    <workbookView xWindow="0" yWindow="0" windowWidth="20490" windowHeight="7770"/>
  </bookViews>
  <sheets>
    <sheet name="Tablo 6.4-5 " sheetId="3" r:id="rId1"/>
  </sheets>
  <definedNames>
    <definedName name="_xlnm.Print_Area" localSheetId="0">'Tablo 6.4-5 '!$A$1:$DK$24</definedName>
  </definedNames>
  <calcPr calcId="162913"/>
</workbook>
</file>

<file path=xl/calcChain.xml><?xml version="1.0" encoding="utf-8"?>
<calcChain xmlns="http://schemas.openxmlformats.org/spreadsheetml/2006/main">
  <c r="DI37" i="3" l="1"/>
  <c r="DI36" i="3"/>
  <c r="DI35" i="3"/>
  <c r="DI12" i="3"/>
  <c r="DI11" i="3"/>
  <c r="DI10" i="3"/>
  <c r="CG23" i="3" l="1"/>
  <c r="CG48" i="3"/>
  <c r="BS48" i="3"/>
  <c r="BS23" i="3"/>
  <c r="BE48" i="3"/>
  <c r="BE23" i="3"/>
  <c r="AQ48" i="3"/>
  <c r="AQ23" i="3"/>
  <c r="AC48" i="3"/>
  <c r="AC23" i="3"/>
  <c r="O48" i="3"/>
  <c r="O23" i="3"/>
  <c r="DI48" i="3"/>
  <c r="CU48" i="3"/>
  <c r="DI23" i="3"/>
  <c r="CU23" i="3"/>
  <c r="CT48" i="3" l="1"/>
  <c r="CS48" i="3"/>
  <c r="CR48" i="3"/>
  <c r="CQ48" i="3"/>
  <c r="CP48" i="3"/>
  <c r="CO48" i="3"/>
  <c r="CN48" i="3"/>
  <c r="CM48" i="3"/>
  <c r="CL48" i="3"/>
  <c r="CK48" i="3"/>
  <c r="CJ48" i="3"/>
  <c r="CI48" i="3"/>
  <c r="CF48" i="3"/>
  <c r="CE48" i="3"/>
  <c r="CD48" i="3"/>
  <c r="CC48" i="3"/>
  <c r="CB48" i="3"/>
  <c r="CA48" i="3"/>
  <c r="BZ48" i="3"/>
  <c r="BY48" i="3"/>
  <c r="BX48" i="3"/>
  <c r="BW48" i="3"/>
  <c r="BV48" i="3"/>
  <c r="BU48" i="3"/>
  <c r="BR48" i="3"/>
  <c r="BQ48" i="3"/>
  <c r="BP48" i="3"/>
  <c r="BO48" i="3"/>
  <c r="BN48" i="3"/>
  <c r="BM48" i="3"/>
  <c r="BL48" i="3"/>
  <c r="BK48" i="3"/>
  <c r="BJ48" i="3"/>
  <c r="BI48" i="3"/>
  <c r="BH48" i="3"/>
  <c r="BG48" i="3"/>
  <c r="BD48" i="3"/>
  <c r="BC48" i="3"/>
  <c r="BB48" i="3"/>
  <c r="BA48" i="3"/>
  <c r="AZ48" i="3"/>
  <c r="AY48" i="3"/>
  <c r="AX48" i="3"/>
  <c r="AW48" i="3"/>
  <c r="AV48" i="3"/>
  <c r="AU48" i="3"/>
  <c r="AT48" i="3"/>
  <c r="AS48" i="3"/>
  <c r="AP48" i="3"/>
  <c r="AO48" i="3"/>
  <c r="AN48" i="3"/>
  <c r="AM48" i="3"/>
  <c r="AL48" i="3"/>
  <c r="AK48" i="3"/>
  <c r="AJ48" i="3"/>
  <c r="AI48" i="3"/>
  <c r="AH48" i="3"/>
  <c r="AG48" i="3"/>
  <c r="AF48" i="3"/>
  <c r="AE48" i="3"/>
  <c r="AB48" i="3"/>
  <c r="AA48" i="3"/>
  <c r="Z48" i="3"/>
  <c r="Y48" i="3"/>
  <c r="X48" i="3"/>
  <c r="W48" i="3"/>
  <c r="V48" i="3"/>
  <c r="U48" i="3"/>
  <c r="T48" i="3"/>
  <c r="S48" i="3"/>
  <c r="R48" i="3"/>
  <c r="Q48" i="3"/>
  <c r="N48" i="3"/>
  <c r="M48" i="3"/>
  <c r="L48" i="3"/>
  <c r="K48" i="3"/>
  <c r="J48" i="3"/>
  <c r="I48" i="3"/>
  <c r="H48" i="3"/>
  <c r="G48" i="3"/>
  <c r="F48" i="3"/>
  <c r="E48" i="3"/>
  <c r="D48" i="3"/>
  <c r="C48" i="3"/>
  <c r="DH46" i="3"/>
  <c r="DG46" i="3"/>
  <c r="DF46" i="3"/>
  <c r="DE46" i="3"/>
  <c r="DD46" i="3"/>
  <c r="DC46" i="3"/>
  <c r="DB46" i="3"/>
  <c r="DA46" i="3"/>
  <c r="CZ46" i="3"/>
  <c r="CY46" i="3"/>
  <c r="CX46" i="3"/>
  <c r="CW46" i="3"/>
  <c r="DH45" i="3"/>
  <c r="DG45" i="3"/>
  <c r="DF45" i="3"/>
  <c r="DE45" i="3"/>
  <c r="DD45" i="3"/>
  <c r="DC45" i="3"/>
  <c r="DB45" i="3"/>
  <c r="DA45" i="3"/>
  <c r="CZ45" i="3"/>
  <c r="CY45" i="3"/>
  <c r="CX45" i="3"/>
  <c r="CW45" i="3"/>
  <c r="DH44" i="3"/>
  <c r="DG44" i="3"/>
  <c r="DF44" i="3"/>
  <c r="DE44" i="3"/>
  <c r="DD44" i="3"/>
  <c r="DC44" i="3"/>
  <c r="DB44" i="3"/>
  <c r="DA44" i="3"/>
  <c r="CZ44" i="3"/>
  <c r="CY44" i="3"/>
  <c r="CX44" i="3"/>
  <c r="CW44" i="3"/>
  <c r="DH43" i="3"/>
  <c r="DG43" i="3"/>
  <c r="DF43" i="3"/>
  <c r="DE43" i="3"/>
  <c r="DD43" i="3"/>
  <c r="DC43" i="3"/>
  <c r="DB43" i="3"/>
  <c r="DA43" i="3"/>
  <c r="CZ43" i="3"/>
  <c r="CY43" i="3"/>
  <c r="CX43" i="3"/>
  <c r="CW43" i="3"/>
  <c r="DH42" i="3"/>
  <c r="DG42" i="3"/>
  <c r="DF42" i="3"/>
  <c r="DE42" i="3"/>
  <c r="DD42" i="3"/>
  <c r="DC42" i="3"/>
  <c r="DB42" i="3"/>
  <c r="DA42" i="3"/>
  <c r="CZ42" i="3"/>
  <c r="CY42" i="3"/>
  <c r="CX42" i="3"/>
  <c r="CW42" i="3"/>
  <c r="DH41" i="3"/>
  <c r="DG41" i="3"/>
  <c r="DF41" i="3"/>
  <c r="DE41" i="3"/>
  <c r="DD41" i="3"/>
  <c r="DC41" i="3"/>
  <c r="DB41" i="3"/>
  <c r="DA41" i="3"/>
  <c r="CZ41" i="3"/>
  <c r="CY41" i="3"/>
  <c r="CX41" i="3"/>
  <c r="CW41" i="3"/>
  <c r="DH40" i="3"/>
  <c r="DG40" i="3"/>
  <c r="DF40" i="3"/>
  <c r="DE40" i="3"/>
  <c r="DD40" i="3"/>
  <c r="DC40" i="3"/>
  <c r="DB40" i="3"/>
  <c r="DA40" i="3"/>
  <c r="CZ40" i="3"/>
  <c r="CY40" i="3"/>
  <c r="CX40" i="3"/>
  <c r="CW40" i="3"/>
  <c r="DH39" i="3"/>
  <c r="DG39" i="3"/>
  <c r="DF39" i="3"/>
  <c r="DE39" i="3"/>
  <c r="DD39" i="3"/>
  <c r="DC39" i="3"/>
  <c r="DB39" i="3"/>
  <c r="DA39" i="3"/>
  <c r="CZ39" i="3"/>
  <c r="CY39" i="3"/>
  <c r="CX39" i="3"/>
  <c r="CW39" i="3"/>
  <c r="DH38" i="3"/>
  <c r="DG38" i="3"/>
  <c r="DF38" i="3"/>
  <c r="DE38" i="3"/>
  <c r="DD38" i="3"/>
  <c r="DC38" i="3"/>
  <c r="DB38" i="3"/>
  <c r="DA38" i="3"/>
  <c r="CZ38" i="3"/>
  <c r="CY38" i="3"/>
  <c r="CX38" i="3"/>
  <c r="CW38" i="3"/>
  <c r="DH37" i="3"/>
  <c r="DG37" i="3"/>
  <c r="DF37" i="3"/>
  <c r="DE37" i="3"/>
  <c r="DD37" i="3"/>
  <c r="DC37" i="3"/>
  <c r="DB37" i="3"/>
  <c r="DA37" i="3"/>
  <c r="CZ37" i="3"/>
  <c r="CY37" i="3"/>
  <c r="CX37" i="3"/>
  <c r="CW37" i="3"/>
  <c r="DH36" i="3"/>
  <c r="DG36" i="3"/>
  <c r="DF36" i="3"/>
  <c r="DE36" i="3"/>
  <c r="DD36" i="3"/>
  <c r="DC36" i="3"/>
  <c r="DB36" i="3"/>
  <c r="DA36" i="3"/>
  <c r="CZ36" i="3"/>
  <c r="CY36" i="3"/>
  <c r="CX36" i="3"/>
  <c r="CW36" i="3"/>
  <c r="DH35" i="3"/>
  <c r="DH48" i="3" s="1"/>
  <c r="DG35" i="3"/>
  <c r="DF35" i="3"/>
  <c r="DE35" i="3"/>
  <c r="DD35" i="3"/>
  <c r="DC35" i="3"/>
  <c r="DB35" i="3"/>
  <c r="DB48" i="3" s="1"/>
  <c r="DA35" i="3"/>
  <c r="DA48" i="3" s="1"/>
  <c r="CZ35" i="3"/>
  <c r="CZ48" i="3" s="1"/>
  <c r="CY35" i="3"/>
  <c r="CX35" i="3"/>
  <c r="CW35" i="3"/>
  <c r="CT23" i="3"/>
  <c r="CS23" i="3"/>
  <c r="CR23" i="3"/>
  <c r="CQ23" i="3"/>
  <c r="CP23" i="3"/>
  <c r="CO23" i="3"/>
  <c r="CN23" i="3"/>
  <c r="CM23" i="3"/>
  <c r="CL23" i="3"/>
  <c r="CK23" i="3"/>
  <c r="CJ23" i="3"/>
  <c r="CI23" i="3"/>
  <c r="CF23" i="3"/>
  <c r="CE23" i="3"/>
  <c r="CD23" i="3"/>
  <c r="CC23" i="3"/>
  <c r="CB23" i="3"/>
  <c r="CA23" i="3"/>
  <c r="BZ23" i="3"/>
  <c r="BY23" i="3"/>
  <c r="BX23" i="3"/>
  <c r="BW23" i="3"/>
  <c r="BV23" i="3"/>
  <c r="BU23" i="3"/>
  <c r="BR23" i="3"/>
  <c r="BQ23" i="3"/>
  <c r="BP23" i="3"/>
  <c r="BO23" i="3"/>
  <c r="BN23" i="3"/>
  <c r="BM23" i="3"/>
  <c r="BL23" i="3"/>
  <c r="BK23" i="3"/>
  <c r="BJ23" i="3"/>
  <c r="BI23" i="3"/>
  <c r="BH23" i="3"/>
  <c r="BG23" i="3"/>
  <c r="BD23" i="3"/>
  <c r="BC23" i="3"/>
  <c r="BB23" i="3"/>
  <c r="BA23" i="3"/>
  <c r="AZ23" i="3"/>
  <c r="AY23" i="3"/>
  <c r="AX23" i="3"/>
  <c r="AW23" i="3"/>
  <c r="AV23" i="3"/>
  <c r="AU23" i="3"/>
  <c r="AT23" i="3"/>
  <c r="AS23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AB23" i="3"/>
  <c r="AA23" i="3"/>
  <c r="Z23" i="3"/>
  <c r="Y23" i="3"/>
  <c r="X23" i="3"/>
  <c r="W23" i="3"/>
  <c r="V23" i="3"/>
  <c r="U23" i="3"/>
  <c r="T23" i="3"/>
  <c r="S23" i="3"/>
  <c r="R23" i="3"/>
  <c r="Q23" i="3"/>
  <c r="N23" i="3"/>
  <c r="M23" i="3"/>
  <c r="L23" i="3"/>
  <c r="K23" i="3"/>
  <c r="J23" i="3"/>
  <c r="I23" i="3"/>
  <c r="H23" i="3"/>
  <c r="G23" i="3"/>
  <c r="F23" i="3"/>
  <c r="E23" i="3"/>
  <c r="D23" i="3"/>
  <c r="C23" i="3"/>
  <c r="DH21" i="3"/>
  <c r="DG21" i="3"/>
  <c r="DF21" i="3"/>
  <c r="DE21" i="3"/>
  <c r="DD21" i="3"/>
  <c r="DC21" i="3"/>
  <c r="DB21" i="3"/>
  <c r="DA21" i="3"/>
  <c r="CZ21" i="3"/>
  <c r="CY21" i="3"/>
  <c r="CX21" i="3"/>
  <c r="CW21" i="3"/>
  <c r="DH20" i="3"/>
  <c r="DG20" i="3"/>
  <c r="DF20" i="3"/>
  <c r="DE20" i="3"/>
  <c r="DD20" i="3"/>
  <c r="DC20" i="3"/>
  <c r="DB20" i="3"/>
  <c r="DA20" i="3"/>
  <c r="CZ20" i="3"/>
  <c r="CY20" i="3"/>
  <c r="CX20" i="3"/>
  <c r="CW20" i="3"/>
  <c r="DH19" i="3"/>
  <c r="DG19" i="3"/>
  <c r="DF19" i="3"/>
  <c r="DE19" i="3"/>
  <c r="DD19" i="3"/>
  <c r="DC19" i="3"/>
  <c r="DB19" i="3"/>
  <c r="DA19" i="3"/>
  <c r="CZ19" i="3"/>
  <c r="CY19" i="3"/>
  <c r="CX19" i="3"/>
  <c r="CW19" i="3"/>
  <c r="DH18" i="3"/>
  <c r="DG18" i="3"/>
  <c r="DF18" i="3"/>
  <c r="DE18" i="3"/>
  <c r="DD18" i="3"/>
  <c r="DC18" i="3"/>
  <c r="DB18" i="3"/>
  <c r="DA18" i="3"/>
  <c r="CZ18" i="3"/>
  <c r="CY18" i="3"/>
  <c r="CX18" i="3"/>
  <c r="CW18" i="3"/>
  <c r="DH17" i="3"/>
  <c r="DG17" i="3"/>
  <c r="DF17" i="3"/>
  <c r="DE17" i="3"/>
  <c r="DD17" i="3"/>
  <c r="DC17" i="3"/>
  <c r="DB17" i="3"/>
  <c r="DA17" i="3"/>
  <c r="CZ17" i="3"/>
  <c r="CY17" i="3"/>
  <c r="CX17" i="3"/>
  <c r="CW17" i="3"/>
  <c r="DH16" i="3"/>
  <c r="DG16" i="3"/>
  <c r="DF16" i="3"/>
  <c r="DE16" i="3"/>
  <c r="DD16" i="3"/>
  <c r="DC16" i="3"/>
  <c r="DB16" i="3"/>
  <c r="DA16" i="3"/>
  <c r="CZ16" i="3"/>
  <c r="CY16" i="3"/>
  <c r="CX16" i="3"/>
  <c r="CW16" i="3"/>
  <c r="DH15" i="3"/>
  <c r="DG15" i="3"/>
  <c r="DF15" i="3"/>
  <c r="DE15" i="3"/>
  <c r="DD15" i="3"/>
  <c r="DC15" i="3"/>
  <c r="DB15" i="3"/>
  <c r="DA15" i="3"/>
  <c r="CZ15" i="3"/>
  <c r="CY15" i="3"/>
  <c r="CX15" i="3"/>
  <c r="CW15" i="3"/>
  <c r="DH14" i="3"/>
  <c r="DG14" i="3"/>
  <c r="DF14" i="3"/>
  <c r="DE14" i="3"/>
  <c r="DD14" i="3"/>
  <c r="DC14" i="3"/>
  <c r="DB14" i="3"/>
  <c r="DA14" i="3"/>
  <c r="CZ14" i="3"/>
  <c r="CY14" i="3"/>
  <c r="CX14" i="3"/>
  <c r="CW14" i="3"/>
  <c r="DH13" i="3"/>
  <c r="DG13" i="3"/>
  <c r="DF13" i="3"/>
  <c r="DE13" i="3"/>
  <c r="DD13" i="3"/>
  <c r="DC13" i="3"/>
  <c r="DB13" i="3"/>
  <c r="DA13" i="3"/>
  <c r="CZ13" i="3"/>
  <c r="CY13" i="3"/>
  <c r="CX13" i="3"/>
  <c r="CW13" i="3"/>
  <c r="DH12" i="3"/>
  <c r="DG12" i="3"/>
  <c r="DF12" i="3"/>
  <c r="DE12" i="3"/>
  <c r="DD12" i="3"/>
  <c r="DC12" i="3"/>
  <c r="DB12" i="3"/>
  <c r="DA12" i="3"/>
  <c r="CZ12" i="3"/>
  <c r="CY12" i="3"/>
  <c r="CX12" i="3"/>
  <c r="CW12" i="3"/>
  <c r="DH11" i="3"/>
  <c r="DG11" i="3"/>
  <c r="DF11" i="3"/>
  <c r="DE11" i="3"/>
  <c r="DD11" i="3"/>
  <c r="DC11" i="3"/>
  <c r="DB11" i="3"/>
  <c r="DA11" i="3"/>
  <c r="CZ11" i="3"/>
  <c r="CY11" i="3"/>
  <c r="CX11" i="3"/>
  <c r="CW11" i="3"/>
  <c r="DH10" i="3"/>
  <c r="DG10" i="3"/>
  <c r="DF10" i="3"/>
  <c r="DF23" i="3" s="1"/>
  <c r="DE10" i="3"/>
  <c r="DD10" i="3"/>
  <c r="DC10" i="3"/>
  <c r="DB10" i="3"/>
  <c r="DA10" i="3"/>
  <c r="CZ10" i="3"/>
  <c r="CY10" i="3"/>
  <c r="CX10" i="3"/>
  <c r="CX23" i="3" s="1"/>
  <c r="CW10" i="3"/>
  <c r="CW23" i="3" s="1"/>
  <c r="DD48" i="3" l="1"/>
  <c r="DC48" i="3"/>
  <c r="CW48" i="3"/>
  <c r="DE48" i="3"/>
  <c r="CY23" i="3"/>
  <c r="DG48" i="3"/>
  <c r="DE23" i="3"/>
  <c r="CZ23" i="3"/>
  <c r="DH23" i="3"/>
  <c r="DA23" i="3"/>
  <c r="DG23" i="3"/>
  <c r="DB23" i="3"/>
  <c r="CX48" i="3"/>
  <c r="DF48" i="3"/>
  <c r="DC23" i="3"/>
  <c r="CY48" i="3"/>
  <c r="DD23" i="3"/>
</calcChain>
</file>

<file path=xl/sharedStrings.xml><?xml version="1.0" encoding="utf-8"?>
<sst xmlns="http://schemas.openxmlformats.org/spreadsheetml/2006/main" count="103" uniqueCount="67">
  <si>
    <t>Tablo: VI.4- Merkezi Yönetim Bütçesi Aylık Tahsilatı</t>
  </si>
  <si>
    <t xml:space="preserve">            (Milyon TL)</t>
  </si>
  <si>
    <t>Table: VI.4- Monthly Collections of Central Government Budget Revenues</t>
  </si>
  <si>
    <t xml:space="preserve">     (In Millions of TR)</t>
  </si>
  <si>
    <t>Genel Bütçe Gelirleri</t>
  </si>
  <si>
    <t xml:space="preserve">Vergi Gelirleri </t>
  </si>
  <si>
    <t>Vergi Dışı Gelirler</t>
  </si>
  <si>
    <t>Sermaye Gelirleri</t>
  </si>
  <si>
    <t>Al. Bağış ve Yard.</t>
  </si>
  <si>
    <t>Alacaklardan Tahsilat</t>
  </si>
  <si>
    <t>Özel Bütçe Gelirleri</t>
  </si>
  <si>
    <t>Düz. Ve Den. Kur. Gel.</t>
  </si>
  <si>
    <t xml:space="preserve">Toplam </t>
  </si>
  <si>
    <t xml:space="preserve">Tax revenues </t>
  </si>
  <si>
    <t>Non-Tax Revenues</t>
  </si>
  <si>
    <t>Capital Revenues</t>
  </si>
  <si>
    <t xml:space="preserve"> Grants and Aid</t>
  </si>
  <si>
    <t>Receivable Collections</t>
  </si>
  <si>
    <t>Special Budget Rev.</t>
  </si>
  <si>
    <t>Reg. and Superv. Ins.</t>
  </si>
  <si>
    <t>Total</t>
  </si>
  <si>
    <t xml:space="preserve"> </t>
  </si>
  <si>
    <t>Ocak</t>
  </si>
  <si>
    <t>January</t>
  </si>
  <si>
    <t>Şubat</t>
  </si>
  <si>
    <t>Mart</t>
  </si>
  <si>
    <t>March</t>
  </si>
  <si>
    <t>Nisan</t>
  </si>
  <si>
    <t>April</t>
  </si>
  <si>
    <t>Mayıs</t>
  </si>
  <si>
    <t>May</t>
  </si>
  <si>
    <t>Haziran</t>
  </si>
  <si>
    <t>June</t>
  </si>
  <si>
    <t>Temmuz</t>
  </si>
  <si>
    <t>July</t>
  </si>
  <si>
    <t>Ağustos</t>
  </si>
  <si>
    <t>August</t>
  </si>
  <si>
    <t>Eylül</t>
  </si>
  <si>
    <t>September</t>
  </si>
  <si>
    <t>Ekim</t>
  </si>
  <si>
    <t>October</t>
  </si>
  <si>
    <t>Kasım</t>
  </si>
  <si>
    <t>November</t>
  </si>
  <si>
    <t>Aralık</t>
  </si>
  <si>
    <t>December</t>
  </si>
  <si>
    <t>Toplam</t>
  </si>
  <si>
    <t>Tablo: VI.5- Merkezi Yönetim Bütçesi Aylık Harcamaları</t>
  </si>
  <si>
    <t xml:space="preserve">Table: VI.5- Monthly Expenditures of Central Government Budget </t>
  </si>
  <si>
    <r>
      <t>Personel Giderleri</t>
    </r>
    <r>
      <rPr>
        <b/>
        <vertAlign val="superscript"/>
        <sz val="12"/>
        <color indexed="8"/>
        <rFont val="Arial Tur"/>
        <family val="2"/>
        <charset val="162"/>
      </rPr>
      <t xml:space="preserve"> (1)</t>
    </r>
  </si>
  <si>
    <t>Mal ve Hiz. Alımları</t>
  </si>
  <si>
    <t>Cari Transferler</t>
  </si>
  <si>
    <t>Sermaye Giderleri</t>
  </si>
  <si>
    <t>Sermaye Transferleri</t>
  </si>
  <si>
    <t>Borç Verme</t>
  </si>
  <si>
    <t>Faiz Giderleri</t>
  </si>
  <si>
    <r>
      <t xml:space="preserve">Personnel Expe. </t>
    </r>
    <r>
      <rPr>
        <b/>
        <vertAlign val="superscript"/>
        <sz val="12"/>
        <color indexed="8"/>
        <rFont val="Arial Tur"/>
        <family val="2"/>
        <charset val="162"/>
      </rPr>
      <t>(1)</t>
    </r>
  </si>
  <si>
    <t>Good and Serv. Purc.</t>
  </si>
  <si>
    <t>Current Transfers</t>
  </si>
  <si>
    <t>Capital Expenditures</t>
  </si>
  <si>
    <t>Capital Transfers</t>
  </si>
  <si>
    <t>Liability</t>
  </si>
  <si>
    <t>Interest Expenditures</t>
  </si>
  <si>
    <t>February</t>
  </si>
  <si>
    <t>(1) Sosyal güvenlik kurumlarına devlet primi giderleri dahildir.</t>
  </si>
  <si>
    <t>(1) Including government premium payments to SSI's</t>
  </si>
  <si>
    <r>
      <t>Source:</t>
    </r>
    <r>
      <rPr>
        <sz val="12"/>
        <color indexed="8"/>
        <rFont val="Arial Tur"/>
        <family val="2"/>
        <charset val="162"/>
      </rPr>
      <t xml:space="preserve"> Ministry of Treasure and Finance (The General Directorate of Accounting)</t>
    </r>
  </si>
  <si>
    <r>
      <t>Kaynak:</t>
    </r>
    <r>
      <rPr>
        <sz val="12"/>
        <color indexed="8"/>
        <rFont val="Arial Tur"/>
        <family val="2"/>
        <charset val="162"/>
      </rPr>
      <t xml:space="preserve"> Hazine ve Maliye Bakanlığı (Muhasebat Genel Müdürlüğü)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</si>
</sst>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T_L_-;\-* #,##0.00\ _T_L_-;_-* &quot;-&quot;??\ _T_L_-;_-@_-"/>
  </numFmts>
  <fonts count="15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6"/>
      <color indexed="8"/>
      <name val="Arial Tur"/>
      <family val="2"/>
      <charset val="162"/>
    </font>
    <font>
      <b/>
      <sz val="12"/>
      <color indexed="8"/>
      <name val="Arial Tur"/>
      <family val="2"/>
      <charset val="162"/>
    </font>
    <font>
      <sz val="12"/>
      <color indexed="8"/>
      <name val="Times New Roman Tur"/>
      <family val="1"/>
      <charset val="162"/>
    </font>
    <font>
      <sz val="12"/>
      <color indexed="8"/>
      <name val="Arial Tur"/>
      <family val="2"/>
      <charset val="162"/>
    </font>
    <font>
      <sz val="12"/>
      <name val="Arial"/>
      <family val="2"/>
    </font>
    <font>
      <b/>
      <vertAlign val="superscript"/>
      <sz val="12"/>
      <color indexed="8"/>
      <name val="Arial Tur"/>
      <family val="2"/>
      <charset val="162"/>
    </font>
    <font>
      <sz val="10"/>
      <name val="Arial Tur"/>
      <charset val="162"/>
    </font>
    <font>
      <sz val="10"/>
      <name val="Times New Roman"/>
      <family val="1"/>
      <charset val="162"/>
    </font>
    <font>
      <sz val="10"/>
      <name val="Times New Roman"/>
      <family val="1"/>
      <charset val="162"/>
    </font>
    <font>
      <sz val="10"/>
      <name val="MS Sans Serif"/>
      <family val="2"/>
      <charset val="162"/>
    </font>
    <font>
      <sz val="12"/>
      <name val="Arial Tur"/>
      <family val="2"/>
      <charset val="162"/>
    </font>
    <font>
      <sz val="10"/>
      <name val="Courier"/>
      <family val="1"/>
      <charset val="162"/>
    </font>
    <font>
      <sz val="12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>
      <alignment vertical="center"/>
    </xf>
    <xf numFmtId="0" fontId="8" fillId="0" borderId="0"/>
    <xf numFmtId="0" fontId="9" fillId="0" borderId="0"/>
    <xf numFmtId="164" fontId="1" fillId="0" borderId="0" applyFont="0" applyFill="0" applyBorder="0" applyAlignment="0" applyProtection="0"/>
    <xf numFmtId="0" fontId="1" fillId="0" borderId="0">
      <alignment vertical="center"/>
    </xf>
    <xf numFmtId="0" fontId="10" fillId="0" borderId="0"/>
    <xf numFmtId="0" fontId="11" fillId="0" borderId="0" applyFont="0" applyFill="0" applyBorder="0" applyAlignment="0" applyProtection="0"/>
    <xf numFmtId="0" fontId="1" fillId="0" borderId="0"/>
    <xf numFmtId="0" fontId="13" fillId="0" borderId="0">
      <alignment vertical="center"/>
    </xf>
  </cellStyleXfs>
  <cellXfs count="43">
    <xf numFmtId="0" fontId="0" fillId="0" borderId="0" xfId="0"/>
    <xf numFmtId="1" fontId="2" fillId="2" borderId="0" xfId="1" applyNumberFormat="1" applyFont="1" applyFill="1"/>
    <xf numFmtId="1" fontId="3" fillId="2" borderId="0" xfId="1" applyNumberFormat="1" applyFont="1" applyFill="1"/>
    <xf numFmtId="1" fontId="4" fillId="2" borderId="0" xfId="1" applyNumberFormat="1" applyFont="1" applyFill="1"/>
    <xf numFmtId="1" fontId="3" fillId="2" borderId="1" xfId="1" applyNumberFormat="1" applyFont="1" applyFill="1" applyBorder="1"/>
    <xf numFmtId="1" fontId="3" fillId="2" borderId="2" xfId="1" applyNumberFormat="1" applyFont="1" applyFill="1" applyBorder="1"/>
    <xf numFmtId="1" fontId="3" fillId="2" borderId="3" xfId="1" applyNumberFormat="1" applyFont="1" applyFill="1" applyBorder="1"/>
    <xf numFmtId="1" fontId="3" fillId="2" borderId="4" xfId="1" applyNumberFormat="1" applyFont="1" applyFill="1" applyBorder="1"/>
    <xf numFmtId="1" fontId="3" fillId="2" borderId="6" xfId="1" applyNumberFormat="1" applyFont="1" applyFill="1" applyBorder="1"/>
    <xf numFmtId="1" fontId="3" fillId="2" borderId="7" xfId="1" applyNumberFormat="1" applyFont="1" applyFill="1" applyBorder="1" applyAlignment="1">
      <alignment horizontal="right"/>
    </xf>
    <xf numFmtId="1" fontId="3" fillId="2" borderId="5" xfId="1" applyNumberFormat="1" applyFont="1" applyFill="1" applyBorder="1" applyAlignment="1">
      <alignment horizontal="right"/>
    </xf>
    <xf numFmtId="1" fontId="3" fillId="2" borderId="7" xfId="1" applyNumberFormat="1" applyFont="1" applyFill="1" applyBorder="1"/>
    <xf numFmtId="1" fontId="3" fillId="2" borderId="5" xfId="1" applyNumberFormat="1" applyFont="1" applyFill="1" applyBorder="1"/>
    <xf numFmtId="1" fontId="5" fillId="2" borderId="0" xfId="1" applyNumberFormat="1" applyFont="1" applyFill="1"/>
    <xf numFmtId="3" fontId="3" fillId="2" borderId="0" xfId="1" applyNumberFormat="1" applyFont="1" applyFill="1"/>
    <xf numFmtId="3" fontId="5" fillId="2" borderId="0" xfId="1" applyNumberFormat="1" applyFont="1" applyFill="1"/>
    <xf numFmtId="1" fontId="3" fillId="2" borderId="8" xfId="1" applyNumberFormat="1" applyFont="1" applyFill="1" applyBorder="1" applyAlignment="1">
      <alignment horizontal="right"/>
    </xf>
    <xf numFmtId="3" fontId="3" fillId="2" borderId="5" xfId="1" applyNumberFormat="1" applyFont="1" applyFill="1" applyBorder="1"/>
    <xf numFmtId="1" fontId="3" fillId="2" borderId="8" xfId="1" applyNumberFormat="1" applyFont="1" applyFill="1" applyBorder="1"/>
    <xf numFmtId="3" fontId="3" fillId="2" borderId="2" xfId="1" applyNumberFormat="1" applyFont="1" applyFill="1" applyBorder="1"/>
    <xf numFmtId="1" fontId="4" fillId="2" borderId="2" xfId="1" applyNumberFormat="1" applyFont="1" applyFill="1" applyBorder="1"/>
    <xf numFmtId="1" fontId="5" fillId="2" borderId="4" xfId="1" applyNumberFormat="1" applyFont="1" applyFill="1" applyBorder="1"/>
    <xf numFmtId="1" fontId="3" fillId="2" borderId="0" xfId="1" applyNumberFormat="1" applyFont="1" applyFill="1" applyAlignment="1">
      <alignment horizontal="right"/>
    </xf>
    <xf numFmtId="1" fontId="3" fillId="2" borderId="0" xfId="1" applyNumberFormat="1" applyFont="1" applyFill="1" applyAlignment="1">
      <alignment horizontal="center"/>
    </xf>
    <xf numFmtId="1" fontId="3" fillId="0" borderId="0" xfId="1" applyNumberFormat="1" applyFont="1"/>
    <xf numFmtId="3" fontId="5" fillId="0" borderId="0" xfId="1" applyNumberFormat="1" applyFont="1"/>
    <xf numFmtId="3" fontId="12" fillId="0" borderId="0" xfId="9" applyNumberFormat="1" applyFont="1"/>
    <xf numFmtId="3" fontId="6" fillId="0" borderId="0" xfId="1" applyNumberFormat="1" applyFont="1"/>
    <xf numFmtId="1" fontId="12" fillId="0" borderId="0" xfId="9" applyNumberFormat="1" applyFont="1"/>
    <xf numFmtId="1" fontId="4" fillId="0" borderId="0" xfId="1" applyNumberFormat="1" applyFont="1"/>
    <xf numFmtId="3" fontId="3" fillId="0" borderId="5" xfId="1" applyNumberFormat="1" applyFont="1" applyBorder="1"/>
    <xf numFmtId="1" fontId="1" fillId="2" borderId="0" xfId="1" applyNumberFormat="1" applyFill="1"/>
    <xf numFmtId="3" fontId="3" fillId="2" borderId="0" xfId="1" applyNumberFormat="1" applyFont="1" applyFill="1" applyAlignment="1">
      <alignment horizontal="center"/>
    </xf>
    <xf numFmtId="3" fontId="3" fillId="0" borderId="0" xfId="1" applyNumberFormat="1" applyFont="1"/>
    <xf numFmtId="3" fontId="4" fillId="2" borderId="0" xfId="1" applyNumberFormat="1" applyFont="1" applyFill="1"/>
    <xf numFmtId="1" fontId="3" fillId="2" borderId="0" xfId="1" applyNumberFormat="1" applyFont="1" applyFill="1" applyBorder="1" applyAlignment="1">
      <alignment horizontal="center"/>
    </xf>
    <xf numFmtId="1" fontId="3" fillId="2" borderId="0" xfId="1" applyNumberFormat="1" applyFont="1" applyFill="1" applyAlignment="1">
      <alignment horizontal="center"/>
    </xf>
    <xf numFmtId="1" fontId="3" fillId="0" borderId="2" xfId="1" applyNumberFormat="1" applyFont="1" applyBorder="1" applyAlignment="1">
      <alignment horizontal="right"/>
    </xf>
    <xf numFmtId="1" fontId="5" fillId="2" borderId="0" xfId="1" applyNumberFormat="1" applyFont="1" applyFill="1" applyAlignment="1">
      <alignment horizontal="right"/>
    </xf>
    <xf numFmtId="1" fontId="3" fillId="2" borderId="0" xfId="1" applyNumberFormat="1" applyFont="1" applyFill="1" applyAlignment="1">
      <alignment horizontal="right"/>
    </xf>
    <xf numFmtId="1" fontId="3" fillId="2" borderId="5" xfId="1" applyNumberFormat="1" applyFont="1" applyFill="1" applyBorder="1" applyAlignment="1">
      <alignment horizontal="center"/>
    </xf>
    <xf numFmtId="1" fontId="3" fillId="2" borderId="2" xfId="1" applyNumberFormat="1" applyFont="1" applyFill="1" applyBorder="1" applyAlignment="1">
      <alignment horizontal="center"/>
    </xf>
    <xf numFmtId="3" fontId="14" fillId="3" borderId="0" xfId="10" applyNumberFormat="1" applyFont="1" applyFill="1" applyBorder="1" applyAlignment="1">
      <alignment vertical="center"/>
    </xf>
  </cellXfs>
  <cellStyles count="11">
    <cellStyle name="Comma_Merkezi Yönetim Bütçe Dengesi ve Finansmanı (2010)" xfId="5"/>
    <cellStyle name="f‰H_x0010_‹Ëf‰h,ÿt$_x0018_è¸Wÿÿé&gt;Ëÿÿ÷Ç_x0001_ 2" xfId="2"/>
    <cellStyle name="Normal" xfId="0" builtinId="0"/>
    <cellStyle name="Normal 2" xfId="1"/>
    <cellStyle name="Normal 2 4" xfId="3"/>
    <cellStyle name="Normal 3" xfId="6"/>
    <cellStyle name="Normal 4" xfId="7"/>
    <cellStyle name="Normal 5" xfId="4"/>
    <cellStyle name="Normal_genelgelirtahk_tahs" xfId="9"/>
    <cellStyle name="Normal_Merkezi Yönetim Bütçe Dengesi ve Finansmanı (2010)" xfId="10"/>
    <cellStyle name="Virgül [0]_2004_iller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M80"/>
  <sheetViews>
    <sheetView showGridLines="0" tabSelected="1" topLeftCell="CH10" zoomScale="69" zoomScaleNormal="70" workbookViewId="0">
      <selection activeCell="BZ42" sqref="BZ42"/>
    </sheetView>
  </sheetViews>
  <sheetFormatPr defaultColWidth="10" defaultRowHeight="15.75" x14ac:dyDescent="0.25"/>
  <cols>
    <col min="1" max="1" width="13.140625" style="3" customWidth="1"/>
    <col min="2" max="2" width="2.28515625" style="3" customWidth="1"/>
    <col min="3" max="113" width="11.7109375" style="3" customWidth="1"/>
    <col min="114" max="114" width="3" style="3" customWidth="1"/>
    <col min="115" max="115" width="24.42578125" style="3" bestFit="1" customWidth="1"/>
    <col min="116" max="116" width="12.7109375" style="3" customWidth="1"/>
    <col min="117" max="117" width="11.5703125" style="3" bestFit="1" customWidth="1"/>
    <col min="118" max="118" width="18.140625" style="3" customWidth="1"/>
    <col min="119" max="120" width="12.85546875" style="3" bestFit="1" customWidth="1"/>
    <col min="121" max="121" width="10" style="3"/>
    <col min="122" max="122" width="21.7109375" style="3" customWidth="1"/>
    <col min="123" max="336" width="10" style="3"/>
    <col min="337" max="337" width="13.140625" style="3" customWidth="1"/>
    <col min="338" max="338" width="2.28515625" style="3" customWidth="1"/>
    <col min="339" max="340" width="10.85546875" style="3" bestFit="1" customWidth="1"/>
    <col min="341" max="341" width="10.85546875" style="3" customWidth="1"/>
    <col min="342" max="342" width="3" style="3" customWidth="1"/>
    <col min="343" max="345" width="9.85546875" style="3" customWidth="1"/>
    <col min="346" max="346" width="3" style="3" customWidth="1"/>
    <col min="347" max="348" width="10.85546875" style="3" bestFit="1" customWidth="1"/>
    <col min="349" max="349" width="11" style="3" customWidth="1"/>
    <col min="350" max="350" width="3" style="3" customWidth="1"/>
    <col min="351" max="353" width="9.85546875" style="3" customWidth="1"/>
    <col min="354" max="354" width="3" style="3" customWidth="1"/>
    <col min="355" max="357" width="9.85546875" style="3" customWidth="1"/>
    <col min="358" max="358" width="3" style="3" customWidth="1"/>
    <col min="359" max="361" width="9.85546875" style="3" customWidth="1"/>
    <col min="362" max="362" width="3" style="3" customWidth="1"/>
    <col min="363" max="365" width="9.85546875" style="3" customWidth="1"/>
    <col min="366" max="366" width="3" style="3" customWidth="1"/>
    <col min="367" max="369" width="10.5703125" style="3" customWidth="1"/>
    <col min="370" max="370" width="3" style="3" customWidth="1"/>
    <col min="371" max="371" width="21.85546875" style="3" customWidth="1"/>
    <col min="372" max="372" width="12.7109375" style="3" customWidth="1"/>
    <col min="373" max="373" width="11.5703125" style="3" bestFit="1" customWidth="1"/>
    <col min="374" max="374" width="50.42578125" style="3" bestFit="1" customWidth="1"/>
    <col min="375" max="376" width="12.85546875" style="3" bestFit="1" customWidth="1"/>
    <col min="377" max="377" width="10" style="3"/>
    <col min="378" max="378" width="21.7109375" style="3" customWidth="1"/>
    <col min="379" max="592" width="10" style="3"/>
    <col min="593" max="593" width="13.140625" style="3" customWidth="1"/>
    <col min="594" max="594" width="2.28515625" style="3" customWidth="1"/>
    <col min="595" max="596" width="10.85546875" style="3" bestFit="1" customWidth="1"/>
    <col min="597" max="597" width="10.85546875" style="3" customWidth="1"/>
    <col min="598" max="598" width="3" style="3" customWidth="1"/>
    <col min="599" max="601" width="9.85546875" style="3" customWidth="1"/>
    <col min="602" max="602" width="3" style="3" customWidth="1"/>
    <col min="603" max="604" width="10.85546875" style="3" bestFit="1" customWidth="1"/>
    <col min="605" max="605" width="11" style="3" customWidth="1"/>
    <col min="606" max="606" width="3" style="3" customWidth="1"/>
    <col min="607" max="609" width="9.85546875" style="3" customWidth="1"/>
    <col min="610" max="610" width="3" style="3" customWidth="1"/>
    <col min="611" max="613" width="9.85546875" style="3" customWidth="1"/>
    <col min="614" max="614" width="3" style="3" customWidth="1"/>
    <col min="615" max="617" width="9.85546875" style="3" customWidth="1"/>
    <col min="618" max="618" width="3" style="3" customWidth="1"/>
    <col min="619" max="621" width="9.85546875" style="3" customWidth="1"/>
    <col min="622" max="622" width="3" style="3" customWidth="1"/>
    <col min="623" max="625" width="10.5703125" style="3" customWidth="1"/>
    <col min="626" max="626" width="3" style="3" customWidth="1"/>
    <col min="627" max="627" width="21.85546875" style="3" customWidth="1"/>
    <col min="628" max="628" width="12.7109375" style="3" customWidth="1"/>
    <col min="629" max="629" width="11.5703125" style="3" bestFit="1" customWidth="1"/>
    <col min="630" max="630" width="50.42578125" style="3" bestFit="1" customWidth="1"/>
    <col min="631" max="632" width="12.85546875" style="3" bestFit="1" customWidth="1"/>
    <col min="633" max="633" width="10" style="3"/>
    <col min="634" max="634" width="21.7109375" style="3" customWidth="1"/>
    <col min="635" max="848" width="10" style="3"/>
    <col min="849" max="849" width="13.140625" style="3" customWidth="1"/>
    <col min="850" max="850" width="2.28515625" style="3" customWidth="1"/>
    <col min="851" max="852" width="10.85546875" style="3" bestFit="1" customWidth="1"/>
    <col min="853" max="853" width="10.85546875" style="3" customWidth="1"/>
    <col min="854" max="854" width="3" style="3" customWidth="1"/>
    <col min="855" max="857" width="9.85546875" style="3" customWidth="1"/>
    <col min="858" max="858" width="3" style="3" customWidth="1"/>
    <col min="859" max="860" width="10.85546875" style="3" bestFit="1" customWidth="1"/>
    <col min="861" max="861" width="11" style="3" customWidth="1"/>
    <col min="862" max="862" width="3" style="3" customWidth="1"/>
    <col min="863" max="865" width="9.85546875" style="3" customWidth="1"/>
    <col min="866" max="866" width="3" style="3" customWidth="1"/>
    <col min="867" max="869" width="9.85546875" style="3" customWidth="1"/>
    <col min="870" max="870" width="3" style="3" customWidth="1"/>
    <col min="871" max="873" width="9.85546875" style="3" customWidth="1"/>
    <col min="874" max="874" width="3" style="3" customWidth="1"/>
    <col min="875" max="877" width="9.85546875" style="3" customWidth="1"/>
    <col min="878" max="878" width="3" style="3" customWidth="1"/>
    <col min="879" max="881" width="10.5703125" style="3" customWidth="1"/>
    <col min="882" max="882" width="3" style="3" customWidth="1"/>
    <col min="883" max="883" width="21.85546875" style="3" customWidth="1"/>
    <col min="884" max="884" width="12.7109375" style="3" customWidth="1"/>
    <col min="885" max="885" width="11.5703125" style="3" bestFit="1" customWidth="1"/>
    <col min="886" max="886" width="50.42578125" style="3" bestFit="1" customWidth="1"/>
    <col min="887" max="888" width="12.85546875" style="3" bestFit="1" customWidth="1"/>
    <col min="889" max="889" width="10" style="3"/>
    <col min="890" max="890" width="21.7109375" style="3" customWidth="1"/>
    <col min="891" max="1104" width="10" style="3"/>
    <col min="1105" max="1105" width="13.140625" style="3" customWidth="1"/>
    <col min="1106" max="1106" width="2.28515625" style="3" customWidth="1"/>
    <col min="1107" max="1108" width="10.85546875" style="3" bestFit="1" customWidth="1"/>
    <col min="1109" max="1109" width="10.85546875" style="3" customWidth="1"/>
    <col min="1110" max="1110" width="3" style="3" customWidth="1"/>
    <col min="1111" max="1113" width="9.85546875" style="3" customWidth="1"/>
    <col min="1114" max="1114" width="3" style="3" customWidth="1"/>
    <col min="1115" max="1116" width="10.85546875" style="3" bestFit="1" customWidth="1"/>
    <col min="1117" max="1117" width="11" style="3" customWidth="1"/>
    <col min="1118" max="1118" width="3" style="3" customWidth="1"/>
    <col min="1119" max="1121" width="9.85546875" style="3" customWidth="1"/>
    <col min="1122" max="1122" width="3" style="3" customWidth="1"/>
    <col min="1123" max="1125" width="9.85546875" style="3" customWidth="1"/>
    <col min="1126" max="1126" width="3" style="3" customWidth="1"/>
    <col min="1127" max="1129" width="9.85546875" style="3" customWidth="1"/>
    <col min="1130" max="1130" width="3" style="3" customWidth="1"/>
    <col min="1131" max="1133" width="9.85546875" style="3" customWidth="1"/>
    <col min="1134" max="1134" width="3" style="3" customWidth="1"/>
    <col min="1135" max="1137" width="10.5703125" style="3" customWidth="1"/>
    <col min="1138" max="1138" width="3" style="3" customWidth="1"/>
    <col min="1139" max="1139" width="21.85546875" style="3" customWidth="1"/>
    <col min="1140" max="1140" width="12.7109375" style="3" customWidth="1"/>
    <col min="1141" max="1141" width="11.5703125" style="3" bestFit="1" customWidth="1"/>
    <col min="1142" max="1142" width="50.42578125" style="3" bestFit="1" customWidth="1"/>
    <col min="1143" max="1144" width="12.85546875" style="3" bestFit="1" customWidth="1"/>
    <col min="1145" max="1145" width="10" style="3"/>
    <col min="1146" max="1146" width="21.7109375" style="3" customWidth="1"/>
    <col min="1147" max="1360" width="10" style="3"/>
    <col min="1361" max="1361" width="13.140625" style="3" customWidth="1"/>
    <col min="1362" max="1362" width="2.28515625" style="3" customWidth="1"/>
    <col min="1363" max="1364" width="10.85546875" style="3" bestFit="1" customWidth="1"/>
    <col min="1365" max="1365" width="10.85546875" style="3" customWidth="1"/>
    <col min="1366" max="1366" width="3" style="3" customWidth="1"/>
    <col min="1367" max="1369" width="9.85546875" style="3" customWidth="1"/>
    <col min="1370" max="1370" width="3" style="3" customWidth="1"/>
    <col min="1371" max="1372" width="10.85546875" style="3" bestFit="1" customWidth="1"/>
    <col min="1373" max="1373" width="11" style="3" customWidth="1"/>
    <col min="1374" max="1374" width="3" style="3" customWidth="1"/>
    <col min="1375" max="1377" width="9.85546875" style="3" customWidth="1"/>
    <col min="1378" max="1378" width="3" style="3" customWidth="1"/>
    <col min="1379" max="1381" width="9.85546875" style="3" customWidth="1"/>
    <col min="1382" max="1382" width="3" style="3" customWidth="1"/>
    <col min="1383" max="1385" width="9.85546875" style="3" customWidth="1"/>
    <col min="1386" max="1386" width="3" style="3" customWidth="1"/>
    <col min="1387" max="1389" width="9.85546875" style="3" customWidth="1"/>
    <col min="1390" max="1390" width="3" style="3" customWidth="1"/>
    <col min="1391" max="1393" width="10.5703125" style="3" customWidth="1"/>
    <col min="1394" max="1394" width="3" style="3" customWidth="1"/>
    <col min="1395" max="1395" width="21.85546875" style="3" customWidth="1"/>
    <col min="1396" max="1396" width="12.7109375" style="3" customWidth="1"/>
    <col min="1397" max="1397" width="11.5703125" style="3" bestFit="1" customWidth="1"/>
    <col min="1398" max="1398" width="50.42578125" style="3" bestFit="1" customWidth="1"/>
    <col min="1399" max="1400" width="12.85546875" style="3" bestFit="1" customWidth="1"/>
    <col min="1401" max="1401" width="10" style="3"/>
    <col min="1402" max="1402" width="21.7109375" style="3" customWidth="1"/>
    <col min="1403" max="1616" width="10" style="3"/>
    <col min="1617" max="1617" width="13.140625" style="3" customWidth="1"/>
    <col min="1618" max="1618" width="2.28515625" style="3" customWidth="1"/>
    <col min="1619" max="1620" width="10.85546875" style="3" bestFit="1" customWidth="1"/>
    <col min="1621" max="1621" width="10.85546875" style="3" customWidth="1"/>
    <col min="1622" max="1622" width="3" style="3" customWidth="1"/>
    <col min="1623" max="1625" width="9.85546875" style="3" customWidth="1"/>
    <col min="1626" max="1626" width="3" style="3" customWidth="1"/>
    <col min="1627" max="1628" width="10.85546875" style="3" bestFit="1" customWidth="1"/>
    <col min="1629" max="1629" width="11" style="3" customWidth="1"/>
    <col min="1630" max="1630" width="3" style="3" customWidth="1"/>
    <col min="1631" max="1633" width="9.85546875" style="3" customWidth="1"/>
    <col min="1634" max="1634" width="3" style="3" customWidth="1"/>
    <col min="1635" max="1637" width="9.85546875" style="3" customWidth="1"/>
    <col min="1638" max="1638" width="3" style="3" customWidth="1"/>
    <col min="1639" max="1641" width="9.85546875" style="3" customWidth="1"/>
    <col min="1642" max="1642" width="3" style="3" customWidth="1"/>
    <col min="1643" max="1645" width="9.85546875" style="3" customWidth="1"/>
    <col min="1646" max="1646" width="3" style="3" customWidth="1"/>
    <col min="1647" max="1649" width="10.5703125" style="3" customWidth="1"/>
    <col min="1650" max="1650" width="3" style="3" customWidth="1"/>
    <col min="1651" max="1651" width="21.85546875" style="3" customWidth="1"/>
    <col min="1652" max="1652" width="12.7109375" style="3" customWidth="1"/>
    <col min="1653" max="1653" width="11.5703125" style="3" bestFit="1" customWidth="1"/>
    <col min="1654" max="1654" width="50.42578125" style="3" bestFit="1" customWidth="1"/>
    <col min="1655" max="1656" width="12.85546875" style="3" bestFit="1" customWidth="1"/>
    <col min="1657" max="1657" width="10" style="3"/>
    <col min="1658" max="1658" width="21.7109375" style="3" customWidth="1"/>
    <col min="1659" max="1872" width="10" style="3"/>
    <col min="1873" max="1873" width="13.140625" style="3" customWidth="1"/>
    <col min="1874" max="1874" width="2.28515625" style="3" customWidth="1"/>
    <col min="1875" max="1876" width="10.85546875" style="3" bestFit="1" customWidth="1"/>
    <col min="1877" max="1877" width="10.85546875" style="3" customWidth="1"/>
    <col min="1878" max="1878" width="3" style="3" customWidth="1"/>
    <col min="1879" max="1881" width="9.85546875" style="3" customWidth="1"/>
    <col min="1882" max="1882" width="3" style="3" customWidth="1"/>
    <col min="1883" max="1884" width="10.85546875" style="3" bestFit="1" customWidth="1"/>
    <col min="1885" max="1885" width="11" style="3" customWidth="1"/>
    <col min="1886" max="1886" width="3" style="3" customWidth="1"/>
    <col min="1887" max="1889" width="9.85546875" style="3" customWidth="1"/>
    <col min="1890" max="1890" width="3" style="3" customWidth="1"/>
    <col min="1891" max="1893" width="9.85546875" style="3" customWidth="1"/>
    <col min="1894" max="1894" width="3" style="3" customWidth="1"/>
    <col min="1895" max="1897" width="9.85546875" style="3" customWidth="1"/>
    <col min="1898" max="1898" width="3" style="3" customWidth="1"/>
    <col min="1899" max="1901" width="9.85546875" style="3" customWidth="1"/>
    <col min="1902" max="1902" width="3" style="3" customWidth="1"/>
    <col min="1903" max="1905" width="10.5703125" style="3" customWidth="1"/>
    <col min="1906" max="1906" width="3" style="3" customWidth="1"/>
    <col min="1907" max="1907" width="21.85546875" style="3" customWidth="1"/>
    <col min="1908" max="1908" width="12.7109375" style="3" customWidth="1"/>
    <col min="1909" max="1909" width="11.5703125" style="3" bestFit="1" customWidth="1"/>
    <col min="1910" max="1910" width="50.42578125" style="3" bestFit="1" customWidth="1"/>
    <col min="1911" max="1912" width="12.85546875" style="3" bestFit="1" customWidth="1"/>
    <col min="1913" max="1913" width="10" style="3"/>
    <col min="1914" max="1914" width="21.7109375" style="3" customWidth="1"/>
    <col min="1915" max="2128" width="10" style="3"/>
    <col min="2129" max="2129" width="13.140625" style="3" customWidth="1"/>
    <col min="2130" max="2130" width="2.28515625" style="3" customWidth="1"/>
    <col min="2131" max="2132" width="10.85546875" style="3" bestFit="1" customWidth="1"/>
    <col min="2133" max="2133" width="10.85546875" style="3" customWidth="1"/>
    <col min="2134" max="2134" width="3" style="3" customWidth="1"/>
    <col min="2135" max="2137" width="9.85546875" style="3" customWidth="1"/>
    <col min="2138" max="2138" width="3" style="3" customWidth="1"/>
    <col min="2139" max="2140" width="10.85546875" style="3" bestFit="1" customWidth="1"/>
    <col min="2141" max="2141" width="11" style="3" customWidth="1"/>
    <col min="2142" max="2142" width="3" style="3" customWidth="1"/>
    <col min="2143" max="2145" width="9.85546875" style="3" customWidth="1"/>
    <col min="2146" max="2146" width="3" style="3" customWidth="1"/>
    <col min="2147" max="2149" width="9.85546875" style="3" customWidth="1"/>
    <col min="2150" max="2150" width="3" style="3" customWidth="1"/>
    <col min="2151" max="2153" width="9.85546875" style="3" customWidth="1"/>
    <col min="2154" max="2154" width="3" style="3" customWidth="1"/>
    <col min="2155" max="2157" width="9.85546875" style="3" customWidth="1"/>
    <col min="2158" max="2158" width="3" style="3" customWidth="1"/>
    <col min="2159" max="2161" width="10.5703125" style="3" customWidth="1"/>
    <col min="2162" max="2162" width="3" style="3" customWidth="1"/>
    <col min="2163" max="2163" width="21.85546875" style="3" customWidth="1"/>
    <col min="2164" max="2164" width="12.7109375" style="3" customWidth="1"/>
    <col min="2165" max="2165" width="11.5703125" style="3" bestFit="1" customWidth="1"/>
    <col min="2166" max="2166" width="50.42578125" style="3" bestFit="1" customWidth="1"/>
    <col min="2167" max="2168" width="12.85546875" style="3" bestFit="1" customWidth="1"/>
    <col min="2169" max="2169" width="10" style="3"/>
    <col min="2170" max="2170" width="21.7109375" style="3" customWidth="1"/>
    <col min="2171" max="2384" width="10" style="3"/>
    <col min="2385" max="2385" width="13.140625" style="3" customWidth="1"/>
    <col min="2386" max="2386" width="2.28515625" style="3" customWidth="1"/>
    <col min="2387" max="2388" width="10.85546875" style="3" bestFit="1" customWidth="1"/>
    <col min="2389" max="2389" width="10.85546875" style="3" customWidth="1"/>
    <col min="2390" max="2390" width="3" style="3" customWidth="1"/>
    <col min="2391" max="2393" width="9.85546875" style="3" customWidth="1"/>
    <col min="2394" max="2394" width="3" style="3" customWidth="1"/>
    <col min="2395" max="2396" width="10.85546875" style="3" bestFit="1" customWidth="1"/>
    <col min="2397" max="2397" width="11" style="3" customWidth="1"/>
    <col min="2398" max="2398" width="3" style="3" customWidth="1"/>
    <col min="2399" max="2401" width="9.85546875" style="3" customWidth="1"/>
    <col min="2402" max="2402" width="3" style="3" customWidth="1"/>
    <col min="2403" max="2405" width="9.85546875" style="3" customWidth="1"/>
    <col min="2406" max="2406" width="3" style="3" customWidth="1"/>
    <col min="2407" max="2409" width="9.85546875" style="3" customWidth="1"/>
    <col min="2410" max="2410" width="3" style="3" customWidth="1"/>
    <col min="2411" max="2413" width="9.85546875" style="3" customWidth="1"/>
    <col min="2414" max="2414" width="3" style="3" customWidth="1"/>
    <col min="2415" max="2417" width="10.5703125" style="3" customWidth="1"/>
    <col min="2418" max="2418" width="3" style="3" customWidth="1"/>
    <col min="2419" max="2419" width="21.85546875" style="3" customWidth="1"/>
    <col min="2420" max="2420" width="12.7109375" style="3" customWidth="1"/>
    <col min="2421" max="2421" width="11.5703125" style="3" bestFit="1" customWidth="1"/>
    <col min="2422" max="2422" width="50.42578125" style="3" bestFit="1" customWidth="1"/>
    <col min="2423" max="2424" width="12.85546875" style="3" bestFit="1" customWidth="1"/>
    <col min="2425" max="2425" width="10" style="3"/>
    <col min="2426" max="2426" width="21.7109375" style="3" customWidth="1"/>
    <col min="2427" max="2640" width="10" style="3"/>
    <col min="2641" max="2641" width="13.140625" style="3" customWidth="1"/>
    <col min="2642" max="2642" width="2.28515625" style="3" customWidth="1"/>
    <col min="2643" max="2644" width="10.85546875" style="3" bestFit="1" customWidth="1"/>
    <col min="2645" max="2645" width="10.85546875" style="3" customWidth="1"/>
    <col min="2646" max="2646" width="3" style="3" customWidth="1"/>
    <col min="2647" max="2649" width="9.85546875" style="3" customWidth="1"/>
    <col min="2650" max="2650" width="3" style="3" customWidth="1"/>
    <col min="2651" max="2652" width="10.85546875" style="3" bestFit="1" customWidth="1"/>
    <col min="2653" max="2653" width="11" style="3" customWidth="1"/>
    <col min="2654" max="2654" width="3" style="3" customWidth="1"/>
    <col min="2655" max="2657" width="9.85546875" style="3" customWidth="1"/>
    <col min="2658" max="2658" width="3" style="3" customWidth="1"/>
    <col min="2659" max="2661" width="9.85546875" style="3" customWidth="1"/>
    <col min="2662" max="2662" width="3" style="3" customWidth="1"/>
    <col min="2663" max="2665" width="9.85546875" style="3" customWidth="1"/>
    <col min="2666" max="2666" width="3" style="3" customWidth="1"/>
    <col min="2667" max="2669" width="9.85546875" style="3" customWidth="1"/>
    <col min="2670" max="2670" width="3" style="3" customWidth="1"/>
    <col min="2671" max="2673" width="10.5703125" style="3" customWidth="1"/>
    <col min="2674" max="2674" width="3" style="3" customWidth="1"/>
    <col min="2675" max="2675" width="21.85546875" style="3" customWidth="1"/>
    <col min="2676" max="2676" width="12.7109375" style="3" customWidth="1"/>
    <col min="2677" max="2677" width="11.5703125" style="3" bestFit="1" customWidth="1"/>
    <col min="2678" max="2678" width="50.42578125" style="3" bestFit="1" customWidth="1"/>
    <col min="2679" max="2680" width="12.85546875" style="3" bestFit="1" customWidth="1"/>
    <col min="2681" max="2681" width="10" style="3"/>
    <col min="2682" max="2682" width="21.7109375" style="3" customWidth="1"/>
    <col min="2683" max="2896" width="10" style="3"/>
    <col min="2897" max="2897" width="13.140625" style="3" customWidth="1"/>
    <col min="2898" max="2898" width="2.28515625" style="3" customWidth="1"/>
    <col min="2899" max="2900" width="10.85546875" style="3" bestFit="1" customWidth="1"/>
    <col min="2901" max="2901" width="10.85546875" style="3" customWidth="1"/>
    <col min="2902" max="2902" width="3" style="3" customWidth="1"/>
    <col min="2903" max="2905" width="9.85546875" style="3" customWidth="1"/>
    <col min="2906" max="2906" width="3" style="3" customWidth="1"/>
    <col min="2907" max="2908" width="10.85546875" style="3" bestFit="1" customWidth="1"/>
    <col min="2909" max="2909" width="11" style="3" customWidth="1"/>
    <col min="2910" max="2910" width="3" style="3" customWidth="1"/>
    <col min="2911" max="2913" width="9.85546875" style="3" customWidth="1"/>
    <col min="2914" max="2914" width="3" style="3" customWidth="1"/>
    <col min="2915" max="2917" width="9.85546875" style="3" customWidth="1"/>
    <col min="2918" max="2918" width="3" style="3" customWidth="1"/>
    <col min="2919" max="2921" width="9.85546875" style="3" customWidth="1"/>
    <col min="2922" max="2922" width="3" style="3" customWidth="1"/>
    <col min="2923" max="2925" width="9.85546875" style="3" customWidth="1"/>
    <col min="2926" max="2926" width="3" style="3" customWidth="1"/>
    <col min="2927" max="2929" width="10.5703125" style="3" customWidth="1"/>
    <col min="2930" max="2930" width="3" style="3" customWidth="1"/>
    <col min="2931" max="2931" width="21.85546875" style="3" customWidth="1"/>
    <col min="2932" max="2932" width="12.7109375" style="3" customWidth="1"/>
    <col min="2933" max="2933" width="11.5703125" style="3" bestFit="1" customWidth="1"/>
    <col min="2934" max="2934" width="50.42578125" style="3" bestFit="1" customWidth="1"/>
    <col min="2935" max="2936" width="12.85546875" style="3" bestFit="1" customWidth="1"/>
    <col min="2937" max="2937" width="10" style="3"/>
    <col min="2938" max="2938" width="21.7109375" style="3" customWidth="1"/>
    <col min="2939" max="3152" width="10" style="3"/>
    <col min="3153" max="3153" width="13.140625" style="3" customWidth="1"/>
    <col min="3154" max="3154" width="2.28515625" style="3" customWidth="1"/>
    <col min="3155" max="3156" width="10.85546875" style="3" bestFit="1" customWidth="1"/>
    <col min="3157" max="3157" width="10.85546875" style="3" customWidth="1"/>
    <col min="3158" max="3158" width="3" style="3" customWidth="1"/>
    <col min="3159" max="3161" width="9.85546875" style="3" customWidth="1"/>
    <col min="3162" max="3162" width="3" style="3" customWidth="1"/>
    <col min="3163" max="3164" width="10.85546875" style="3" bestFit="1" customWidth="1"/>
    <col min="3165" max="3165" width="11" style="3" customWidth="1"/>
    <col min="3166" max="3166" width="3" style="3" customWidth="1"/>
    <col min="3167" max="3169" width="9.85546875" style="3" customWidth="1"/>
    <col min="3170" max="3170" width="3" style="3" customWidth="1"/>
    <col min="3171" max="3173" width="9.85546875" style="3" customWidth="1"/>
    <col min="3174" max="3174" width="3" style="3" customWidth="1"/>
    <col min="3175" max="3177" width="9.85546875" style="3" customWidth="1"/>
    <col min="3178" max="3178" width="3" style="3" customWidth="1"/>
    <col min="3179" max="3181" width="9.85546875" style="3" customWidth="1"/>
    <col min="3182" max="3182" width="3" style="3" customWidth="1"/>
    <col min="3183" max="3185" width="10.5703125" style="3" customWidth="1"/>
    <col min="3186" max="3186" width="3" style="3" customWidth="1"/>
    <col min="3187" max="3187" width="21.85546875" style="3" customWidth="1"/>
    <col min="3188" max="3188" width="12.7109375" style="3" customWidth="1"/>
    <col min="3189" max="3189" width="11.5703125" style="3" bestFit="1" customWidth="1"/>
    <col min="3190" max="3190" width="50.42578125" style="3" bestFit="1" customWidth="1"/>
    <col min="3191" max="3192" width="12.85546875" style="3" bestFit="1" customWidth="1"/>
    <col min="3193" max="3193" width="10" style="3"/>
    <col min="3194" max="3194" width="21.7109375" style="3" customWidth="1"/>
    <col min="3195" max="3408" width="10" style="3"/>
    <col min="3409" max="3409" width="13.140625" style="3" customWidth="1"/>
    <col min="3410" max="3410" width="2.28515625" style="3" customWidth="1"/>
    <col min="3411" max="3412" width="10.85546875" style="3" bestFit="1" customWidth="1"/>
    <col min="3413" max="3413" width="10.85546875" style="3" customWidth="1"/>
    <col min="3414" max="3414" width="3" style="3" customWidth="1"/>
    <col min="3415" max="3417" width="9.85546875" style="3" customWidth="1"/>
    <col min="3418" max="3418" width="3" style="3" customWidth="1"/>
    <col min="3419" max="3420" width="10.85546875" style="3" bestFit="1" customWidth="1"/>
    <col min="3421" max="3421" width="11" style="3" customWidth="1"/>
    <col min="3422" max="3422" width="3" style="3" customWidth="1"/>
    <col min="3423" max="3425" width="9.85546875" style="3" customWidth="1"/>
    <col min="3426" max="3426" width="3" style="3" customWidth="1"/>
    <col min="3427" max="3429" width="9.85546875" style="3" customWidth="1"/>
    <col min="3430" max="3430" width="3" style="3" customWidth="1"/>
    <col min="3431" max="3433" width="9.85546875" style="3" customWidth="1"/>
    <col min="3434" max="3434" width="3" style="3" customWidth="1"/>
    <col min="3435" max="3437" width="9.85546875" style="3" customWidth="1"/>
    <col min="3438" max="3438" width="3" style="3" customWidth="1"/>
    <col min="3439" max="3441" width="10.5703125" style="3" customWidth="1"/>
    <col min="3442" max="3442" width="3" style="3" customWidth="1"/>
    <col min="3443" max="3443" width="21.85546875" style="3" customWidth="1"/>
    <col min="3444" max="3444" width="12.7109375" style="3" customWidth="1"/>
    <col min="3445" max="3445" width="11.5703125" style="3" bestFit="1" customWidth="1"/>
    <col min="3446" max="3446" width="50.42578125" style="3" bestFit="1" customWidth="1"/>
    <col min="3447" max="3448" width="12.85546875" style="3" bestFit="1" customWidth="1"/>
    <col min="3449" max="3449" width="10" style="3"/>
    <col min="3450" max="3450" width="21.7109375" style="3" customWidth="1"/>
    <col min="3451" max="3664" width="10" style="3"/>
    <col min="3665" max="3665" width="13.140625" style="3" customWidth="1"/>
    <col min="3666" max="3666" width="2.28515625" style="3" customWidth="1"/>
    <col min="3667" max="3668" width="10.85546875" style="3" bestFit="1" customWidth="1"/>
    <col min="3669" max="3669" width="10.85546875" style="3" customWidth="1"/>
    <col min="3670" max="3670" width="3" style="3" customWidth="1"/>
    <col min="3671" max="3673" width="9.85546875" style="3" customWidth="1"/>
    <col min="3674" max="3674" width="3" style="3" customWidth="1"/>
    <col min="3675" max="3676" width="10.85546875" style="3" bestFit="1" customWidth="1"/>
    <col min="3677" max="3677" width="11" style="3" customWidth="1"/>
    <col min="3678" max="3678" width="3" style="3" customWidth="1"/>
    <col min="3679" max="3681" width="9.85546875" style="3" customWidth="1"/>
    <col min="3682" max="3682" width="3" style="3" customWidth="1"/>
    <col min="3683" max="3685" width="9.85546875" style="3" customWidth="1"/>
    <col min="3686" max="3686" width="3" style="3" customWidth="1"/>
    <col min="3687" max="3689" width="9.85546875" style="3" customWidth="1"/>
    <col min="3690" max="3690" width="3" style="3" customWidth="1"/>
    <col min="3691" max="3693" width="9.85546875" style="3" customWidth="1"/>
    <col min="3694" max="3694" width="3" style="3" customWidth="1"/>
    <col min="3695" max="3697" width="10.5703125" style="3" customWidth="1"/>
    <col min="3698" max="3698" width="3" style="3" customWidth="1"/>
    <col min="3699" max="3699" width="21.85546875" style="3" customWidth="1"/>
    <col min="3700" max="3700" width="12.7109375" style="3" customWidth="1"/>
    <col min="3701" max="3701" width="11.5703125" style="3" bestFit="1" customWidth="1"/>
    <col min="3702" max="3702" width="50.42578125" style="3" bestFit="1" customWidth="1"/>
    <col min="3703" max="3704" width="12.85546875" style="3" bestFit="1" customWidth="1"/>
    <col min="3705" max="3705" width="10" style="3"/>
    <col min="3706" max="3706" width="21.7109375" style="3" customWidth="1"/>
    <col min="3707" max="3920" width="10" style="3"/>
    <col min="3921" max="3921" width="13.140625" style="3" customWidth="1"/>
    <col min="3922" max="3922" width="2.28515625" style="3" customWidth="1"/>
    <col min="3923" max="3924" width="10.85546875" style="3" bestFit="1" customWidth="1"/>
    <col min="3925" max="3925" width="10.85546875" style="3" customWidth="1"/>
    <col min="3926" max="3926" width="3" style="3" customWidth="1"/>
    <col min="3927" max="3929" width="9.85546875" style="3" customWidth="1"/>
    <col min="3930" max="3930" width="3" style="3" customWidth="1"/>
    <col min="3931" max="3932" width="10.85546875" style="3" bestFit="1" customWidth="1"/>
    <col min="3933" max="3933" width="11" style="3" customWidth="1"/>
    <col min="3934" max="3934" width="3" style="3" customWidth="1"/>
    <col min="3935" max="3937" width="9.85546875" style="3" customWidth="1"/>
    <col min="3938" max="3938" width="3" style="3" customWidth="1"/>
    <col min="3939" max="3941" width="9.85546875" style="3" customWidth="1"/>
    <col min="3942" max="3942" width="3" style="3" customWidth="1"/>
    <col min="3943" max="3945" width="9.85546875" style="3" customWidth="1"/>
    <col min="3946" max="3946" width="3" style="3" customWidth="1"/>
    <col min="3947" max="3949" width="9.85546875" style="3" customWidth="1"/>
    <col min="3950" max="3950" width="3" style="3" customWidth="1"/>
    <col min="3951" max="3953" width="10.5703125" style="3" customWidth="1"/>
    <col min="3954" max="3954" width="3" style="3" customWidth="1"/>
    <col min="3955" max="3955" width="21.85546875" style="3" customWidth="1"/>
    <col min="3956" max="3956" width="12.7109375" style="3" customWidth="1"/>
    <col min="3957" max="3957" width="11.5703125" style="3" bestFit="1" customWidth="1"/>
    <col min="3958" max="3958" width="50.42578125" style="3" bestFit="1" customWidth="1"/>
    <col min="3959" max="3960" width="12.85546875" style="3" bestFit="1" customWidth="1"/>
    <col min="3961" max="3961" width="10" style="3"/>
    <col min="3962" max="3962" width="21.7109375" style="3" customWidth="1"/>
    <col min="3963" max="4176" width="10" style="3"/>
    <col min="4177" max="4177" width="13.140625" style="3" customWidth="1"/>
    <col min="4178" max="4178" width="2.28515625" style="3" customWidth="1"/>
    <col min="4179" max="4180" width="10.85546875" style="3" bestFit="1" customWidth="1"/>
    <col min="4181" max="4181" width="10.85546875" style="3" customWidth="1"/>
    <col min="4182" max="4182" width="3" style="3" customWidth="1"/>
    <col min="4183" max="4185" width="9.85546875" style="3" customWidth="1"/>
    <col min="4186" max="4186" width="3" style="3" customWidth="1"/>
    <col min="4187" max="4188" width="10.85546875" style="3" bestFit="1" customWidth="1"/>
    <col min="4189" max="4189" width="11" style="3" customWidth="1"/>
    <col min="4190" max="4190" width="3" style="3" customWidth="1"/>
    <col min="4191" max="4193" width="9.85546875" style="3" customWidth="1"/>
    <col min="4194" max="4194" width="3" style="3" customWidth="1"/>
    <col min="4195" max="4197" width="9.85546875" style="3" customWidth="1"/>
    <col min="4198" max="4198" width="3" style="3" customWidth="1"/>
    <col min="4199" max="4201" width="9.85546875" style="3" customWidth="1"/>
    <col min="4202" max="4202" width="3" style="3" customWidth="1"/>
    <col min="4203" max="4205" width="9.85546875" style="3" customWidth="1"/>
    <col min="4206" max="4206" width="3" style="3" customWidth="1"/>
    <col min="4207" max="4209" width="10.5703125" style="3" customWidth="1"/>
    <col min="4210" max="4210" width="3" style="3" customWidth="1"/>
    <col min="4211" max="4211" width="21.85546875" style="3" customWidth="1"/>
    <col min="4212" max="4212" width="12.7109375" style="3" customWidth="1"/>
    <col min="4213" max="4213" width="11.5703125" style="3" bestFit="1" customWidth="1"/>
    <col min="4214" max="4214" width="50.42578125" style="3" bestFit="1" customWidth="1"/>
    <col min="4215" max="4216" width="12.85546875" style="3" bestFit="1" customWidth="1"/>
    <col min="4217" max="4217" width="10" style="3"/>
    <col min="4218" max="4218" width="21.7109375" style="3" customWidth="1"/>
    <col min="4219" max="4432" width="10" style="3"/>
    <col min="4433" max="4433" width="13.140625" style="3" customWidth="1"/>
    <col min="4434" max="4434" width="2.28515625" style="3" customWidth="1"/>
    <col min="4435" max="4436" width="10.85546875" style="3" bestFit="1" customWidth="1"/>
    <col min="4437" max="4437" width="10.85546875" style="3" customWidth="1"/>
    <col min="4438" max="4438" width="3" style="3" customWidth="1"/>
    <col min="4439" max="4441" width="9.85546875" style="3" customWidth="1"/>
    <col min="4442" max="4442" width="3" style="3" customWidth="1"/>
    <col min="4443" max="4444" width="10.85546875" style="3" bestFit="1" customWidth="1"/>
    <col min="4445" max="4445" width="11" style="3" customWidth="1"/>
    <col min="4446" max="4446" width="3" style="3" customWidth="1"/>
    <col min="4447" max="4449" width="9.85546875" style="3" customWidth="1"/>
    <col min="4450" max="4450" width="3" style="3" customWidth="1"/>
    <col min="4451" max="4453" width="9.85546875" style="3" customWidth="1"/>
    <col min="4454" max="4454" width="3" style="3" customWidth="1"/>
    <col min="4455" max="4457" width="9.85546875" style="3" customWidth="1"/>
    <col min="4458" max="4458" width="3" style="3" customWidth="1"/>
    <col min="4459" max="4461" width="9.85546875" style="3" customWidth="1"/>
    <col min="4462" max="4462" width="3" style="3" customWidth="1"/>
    <col min="4463" max="4465" width="10.5703125" style="3" customWidth="1"/>
    <col min="4466" max="4466" width="3" style="3" customWidth="1"/>
    <col min="4467" max="4467" width="21.85546875" style="3" customWidth="1"/>
    <col min="4468" max="4468" width="12.7109375" style="3" customWidth="1"/>
    <col min="4469" max="4469" width="11.5703125" style="3" bestFit="1" customWidth="1"/>
    <col min="4470" max="4470" width="50.42578125" style="3" bestFit="1" customWidth="1"/>
    <col min="4471" max="4472" width="12.85546875" style="3" bestFit="1" customWidth="1"/>
    <col min="4473" max="4473" width="10" style="3"/>
    <col min="4474" max="4474" width="21.7109375" style="3" customWidth="1"/>
    <col min="4475" max="4688" width="10" style="3"/>
    <col min="4689" max="4689" width="13.140625" style="3" customWidth="1"/>
    <col min="4690" max="4690" width="2.28515625" style="3" customWidth="1"/>
    <col min="4691" max="4692" width="10.85546875" style="3" bestFit="1" customWidth="1"/>
    <col min="4693" max="4693" width="10.85546875" style="3" customWidth="1"/>
    <col min="4694" max="4694" width="3" style="3" customWidth="1"/>
    <col min="4695" max="4697" width="9.85546875" style="3" customWidth="1"/>
    <col min="4698" max="4698" width="3" style="3" customWidth="1"/>
    <col min="4699" max="4700" width="10.85546875" style="3" bestFit="1" customWidth="1"/>
    <col min="4701" max="4701" width="11" style="3" customWidth="1"/>
    <col min="4702" max="4702" width="3" style="3" customWidth="1"/>
    <col min="4703" max="4705" width="9.85546875" style="3" customWidth="1"/>
    <col min="4706" max="4706" width="3" style="3" customWidth="1"/>
    <col min="4707" max="4709" width="9.85546875" style="3" customWidth="1"/>
    <col min="4710" max="4710" width="3" style="3" customWidth="1"/>
    <col min="4711" max="4713" width="9.85546875" style="3" customWidth="1"/>
    <col min="4714" max="4714" width="3" style="3" customWidth="1"/>
    <col min="4715" max="4717" width="9.85546875" style="3" customWidth="1"/>
    <col min="4718" max="4718" width="3" style="3" customWidth="1"/>
    <col min="4719" max="4721" width="10.5703125" style="3" customWidth="1"/>
    <col min="4722" max="4722" width="3" style="3" customWidth="1"/>
    <col min="4723" max="4723" width="21.85546875" style="3" customWidth="1"/>
    <col min="4724" max="4724" width="12.7109375" style="3" customWidth="1"/>
    <col min="4725" max="4725" width="11.5703125" style="3" bestFit="1" customWidth="1"/>
    <col min="4726" max="4726" width="50.42578125" style="3" bestFit="1" customWidth="1"/>
    <col min="4727" max="4728" width="12.85546875" style="3" bestFit="1" customWidth="1"/>
    <col min="4729" max="4729" width="10" style="3"/>
    <col min="4730" max="4730" width="21.7109375" style="3" customWidth="1"/>
    <col min="4731" max="4944" width="10" style="3"/>
    <col min="4945" max="4945" width="13.140625" style="3" customWidth="1"/>
    <col min="4946" max="4946" width="2.28515625" style="3" customWidth="1"/>
    <col min="4947" max="4948" width="10.85546875" style="3" bestFit="1" customWidth="1"/>
    <col min="4949" max="4949" width="10.85546875" style="3" customWidth="1"/>
    <col min="4950" max="4950" width="3" style="3" customWidth="1"/>
    <col min="4951" max="4953" width="9.85546875" style="3" customWidth="1"/>
    <col min="4954" max="4954" width="3" style="3" customWidth="1"/>
    <col min="4955" max="4956" width="10.85546875" style="3" bestFit="1" customWidth="1"/>
    <col min="4957" max="4957" width="11" style="3" customWidth="1"/>
    <col min="4958" max="4958" width="3" style="3" customWidth="1"/>
    <col min="4959" max="4961" width="9.85546875" style="3" customWidth="1"/>
    <col min="4962" max="4962" width="3" style="3" customWidth="1"/>
    <col min="4963" max="4965" width="9.85546875" style="3" customWidth="1"/>
    <col min="4966" max="4966" width="3" style="3" customWidth="1"/>
    <col min="4967" max="4969" width="9.85546875" style="3" customWidth="1"/>
    <col min="4970" max="4970" width="3" style="3" customWidth="1"/>
    <col min="4971" max="4973" width="9.85546875" style="3" customWidth="1"/>
    <col min="4974" max="4974" width="3" style="3" customWidth="1"/>
    <col min="4975" max="4977" width="10.5703125" style="3" customWidth="1"/>
    <col min="4978" max="4978" width="3" style="3" customWidth="1"/>
    <col min="4979" max="4979" width="21.85546875" style="3" customWidth="1"/>
    <col min="4980" max="4980" width="12.7109375" style="3" customWidth="1"/>
    <col min="4981" max="4981" width="11.5703125" style="3" bestFit="1" customWidth="1"/>
    <col min="4982" max="4982" width="50.42578125" style="3" bestFit="1" customWidth="1"/>
    <col min="4983" max="4984" width="12.85546875" style="3" bestFit="1" customWidth="1"/>
    <col min="4985" max="4985" width="10" style="3"/>
    <col min="4986" max="4986" width="21.7109375" style="3" customWidth="1"/>
    <col min="4987" max="5200" width="10" style="3"/>
    <col min="5201" max="5201" width="13.140625" style="3" customWidth="1"/>
    <col min="5202" max="5202" width="2.28515625" style="3" customWidth="1"/>
    <col min="5203" max="5204" width="10.85546875" style="3" bestFit="1" customWidth="1"/>
    <col min="5205" max="5205" width="10.85546875" style="3" customWidth="1"/>
    <col min="5206" max="5206" width="3" style="3" customWidth="1"/>
    <col min="5207" max="5209" width="9.85546875" style="3" customWidth="1"/>
    <col min="5210" max="5210" width="3" style="3" customWidth="1"/>
    <col min="5211" max="5212" width="10.85546875" style="3" bestFit="1" customWidth="1"/>
    <col min="5213" max="5213" width="11" style="3" customWidth="1"/>
    <col min="5214" max="5214" width="3" style="3" customWidth="1"/>
    <col min="5215" max="5217" width="9.85546875" style="3" customWidth="1"/>
    <col min="5218" max="5218" width="3" style="3" customWidth="1"/>
    <col min="5219" max="5221" width="9.85546875" style="3" customWidth="1"/>
    <col min="5222" max="5222" width="3" style="3" customWidth="1"/>
    <col min="5223" max="5225" width="9.85546875" style="3" customWidth="1"/>
    <col min="5226" max="5226" width="3" style="3" customWidth="1"/>
    <col min="5227" max="5229" width="9.85546875" style="3" customWidth="1"/>
    <col min="5230" max="5230" width="3" style="3" customWidth="1"/>
    <col min="5231" max="5233" width="10.5703125" style="3" customWidth="1"/>
    <col min="5234" max="5234" width="3" style="3" customWidth="1"/>
    <col min="5235" max="5235" width="21.85546875" style="3" customWidth="1"/>
    <col min="5236" max="5236" width="12.7109375" style="3" customWidth="1"/>
    <col min="5237" max="5237" width="11.5703125" style="3" bestFit="1" customWidth="1"/>
    <col min="5238" max="5238" width="50.42578125" style="3" bestFit="1" customWidth="1"/>
    <col min="5239" max="5240" width="12.85546875" style="3" bestFit="1" customWidth="1"/>
    <col min="5241" max="5241" width="10" style="3"/>
    <col min="5242" max="5242" width="21.7109375" style="3" customWidth="1"/>
    <col min="5243" max="5456" width="10" style="3"/>
    <col min="5457" max="5457" width="13.140625" style="3" customWidth="1"/>
    <col min="5458" max="5458" width="2.28515625" style="3" customWidth="1"/>
    <col min="5459" max="5460" width="10.85546875" style="3" bestFit="1" customWidth="1"/>
    <col min="5461" max="5461" width="10.85546875" style="3" customWidth="1"/>
    <col min="5462" max="5462" width="3" style="3" customWidth="1"/>
    <col min="5463" max="5465" width="9.85546875" style="3" customWidth="1"/>
    <col min="5466" max="5466" width="3" style="3" customWidth="1"/>
    <col min="5467" max="5468" width="10.85546875" style="3" bestFit="1" customWidth="1"/>
    <col min="5469" max="5469" width="11" style="3" customWidth="1"/>
    <col min="5470" max="5470" width="3" style="3" customWidth="1"/>
    <col min="5471" max="5473" width="9.85546875" style="3" customWidth="1"/>
    <col min="5474" max="5474" width="3" style="3" customWidth="1"/>
    <col min="5475" max="5477" width="9.85546875" style="3" customWidth="1"/>
    <col min="5478" max="5478" width="3" style="3" customWidth="1"/>
    <col min="5479" max="5481" width="9.85546875" style="3" customWidth="1"/>
    <col min="5482" max="5482" width="3" style="3" customWidth="1"/>
    <col min="5483" max="5485" width="9.85546875" style="3" customWidth="1"/>
    <col min="5486" max="5486" width="3" style="3" customWidth="1"/>
    <col min="5487" max="5489" width="10.5703125" style="3" customWidth="1"/>
    <col min="5490" max="5490" width="3" style="3" customWidth="1"/>
    <col min="5491" max="5491" width="21.85546875" style="3" customWidth="1"/>
    <col min="5492" max="5492" width="12.7109375" style="3" customWidth="1"/>
    <col min="5493" max="5493" width="11.5703125" style="3" bestFit="1" customWidth="1"/>
    <col min="5494" max="5494" width="50.42578125" style="3" bestFit="1" customWidth="1"/>
    <col min="5495" max="5496" width="12.85546875" style="3" bestFit="1" customWidth="1"/>
    <col min="5497" max="5497" width="10" style="3"/>
    <col min="5498" max="5498" width="21.7109375" style="3" customWidth="1"/>
    <col min="5499" max="5712" width="10" style="3"/>
    <col min="5713" max="5713" width="13.140625" style="3" customWidth="1"/>
    <col min="5714" max="5714" width="2.28515625" style="3" customWidth="1"/>
    <col min="5715" max="5716" width="10.85546875" style="3" bestFit="1" customWidth="1"/>
    <col min="5717" max="5717" width="10.85546875" style="3" customWidth="1"/>
    <col min="5718" max="5718" width="3" style="3" customWidth="1"/>
    <col min="5719" max="5721" width="9.85546875" style="3" customWidth="1"/>
    <col min="5722" max="5722" width="3" style="3" customWidth="1"/>
    <col min="5723" max="5724" width="10.85546875" style="3" bestFit="1" customWidth="1"/>
    <col min="5725" max="5725" width="11" style="3" customWidth="1"/>
    <col min="5726" max="5726" width="3" style="3" customWidth="1"/>
    <col min="5727" max="5729" width="9.85546875" style="3" customWidth="1"/>
    <col min="5730" max="5730" width="3" style="3" customWidth="1"/>
    <col min="5731" max="5733" width="9.85546875" style="3" customWidth="1"/>
    <col min="5734" max="5734" width="3" style="3" customWidth="1"/>
    <col min="5735" max="5737" width="9.85546875" style="3" customWidth="1"/>
    <col min="5738" max="5738" width="3" style="3" customWidth="1"/>
    <col min="5739" max="5741" width="9.85546875" style="3" customWidth="1"/>
    <col min="5742" max="5742" width="3" style="3" customWidth="1"/>
    <col min="5743" max="5745" width="10.5703125" style="3" customWidth="1"/>
    <col min="5746" max="5746" width="3" style="3" customWidth="1"/>
    <col min="5747" max="5747" width="21.85546875" style="3" customWidth="1"/>
    <col min="5748" max="5748" width="12.7109375" style="3" customWidth="1"/>
    <col min="5749" max="5749" width="11.5703125" style="3" bestFit="1" customWidth="1"/>
    <col min="5750" max="5750" width="50.42578125" style="3" bestFit="1" customWidth="1"/>
    <col min="5751" max="5752" width="12.85546875" style="3" bestFit="1" customWidth="1"/>
    <col min="5753" max="5753" width="10" style="3"/>
    <col min="5754" max="5754" width="21.7109375" style="3" customWidth="1"/>
    <col min="5755" max="5968" width="10" style="3"/>
    <col min="5969" max="5969" width="13.140625" style="3" customWidth="1"/>
    <col min="5970" max="5970" width="2.28515625" style="3" customWidth="1"/>
    <col min="5971" max="5972" width="10.85546875" style="3" bestFit="1" customWidth="1"/>
    <col min="5973" max="5973" width="10.85546875" style="3" customWidth="1"/>
    <col min="5974" max="5974" width="3" style="3" customWidth="1"/>
    <col min="5975" max="5977" width="9.85546875" style="3" customWidth="1"/>
    <col min="5978" max="5978" width="3" style="3" customWidth="1"/>
    <col min="5979" max="5980" width="10.85546875" style="3" bestFit="1" customWidth="1"/>
    <col min="5981" max="5981" width="11" style="3" customWidth="1"/>
    <col min="5982" max="5982" width="3" style="3" customWidth="1"/>
    <col min="5983" max="5985" width="9.85546875" style="3" customWidth="1"/>
    <col min="5986" max="5986" width="3" style="3" customWidth="1"/>
    <col min="5987" max="5989" width="9.85546875" style="3" customWidth="1"/>
    <col min="5990" max="5990" width="3" style="3" customWidth="1"/>
    <col min="5991" max="5993" width="9.85546875" style="3" customWidth="1"/>
    <col min="5994" max="5994" width="3" style="3" customWidth="1"/>
    <col min="5995" max="5997" width="9.85546875" style="3" customWidth="1"/>
    <col min="5998" max="5998" width="3" style="3" customWidth="1"/>
    <col min="5999" max="6001" width="10.5703125" style="3" customWidth="1"/>
    <col min="6002" max="6002" width="3" style="3" customWidth="1"/>
    <col min="6003" max="6003" width="21.85546875" style="3" customWidth="1"/>
    <col min="6004" max="6004" width="12.7109375" style="3" customWidth="1"/>
    <col min="6005" max="6005" width="11.5703125" style="3" bestFit="1" customWidth="1"/>
    <col min="6006" max="6006" width="50.42578125" style="3" bestFit="1" customWidth="1"/>
    <col min="6007" max="6008" width="12.85546875" style="3" bestFit="1" customWidth="1"/>
    <col min="6009" max="6009" width="10" style="3"/>
    <col min="6010" max="6010" width="21.7109375" style="3" customWidth="1"/>
    <col min="6011" max="6224" width="10" style="3"/>
    <col min="6225" max="6225" width="13.140625" style="3" customWidth="1"/>
    <col min="6226" max="6226" width="2.28515625" style="3" customWidth="1"/>
    <col min="6227" max="6228" width="10.85546875" style="3" bestFit="1" customWidth="1"/>
    <col min="6229" max="6229" width="10.85546875" style="3" customWidth="1"/>
    <col min="6230" max="6230" width="3" style="3" customWidth="1"/>
    <col min="6231" max="6233" width="9.85546875" style="3" customWidth="1"/>
    <col min="6234" max="6234" width="3" style="3" customWidth="1"/>
    <col min="6235" max="6236" width="10.85546875" style="3" bestFit="1" customWidth="1"/>
    <col min="6237" max="6237" width="11" style="3" customWidth="1"/>
    <col min="6238" max="6238" width="3" style="3" customWidth="1"/>
    <col min="6239" max="6241" width="9.85546875" style="3" customWidth="1"/>
    <col min="6242" max="6242" width="3" style="3" customWidth="1"/>
    <col min="6243" max="6245" width="9.85546875" style="3" customWidth="1"/>
    <col min="6246" max="6246" width="3" style="3" customWidth="1"/>
    <col min="6247" max="6249" width="9.85546875" style="3" customWidth="1"/>
    <col min="6250" max="6250" width="3" style="3" customWidth="1"/>
    <col min="6251" max="6253" width="9.85546875" style="3" customWidth="1"/>
    <col min="6254" max="6254" width="3" style="3" customWidth="1"/>
    <col min="6255" max="6257" width="10.5703125" style="3" customWidth="1"/>
    <col min="6258" max="6258" width="3" style="3" customWidth="1"/>
    <col min="6259" max="6259" width="21.85546875" style="3" customWidth="1"/>
    <col min="6260" max="6260" width="12.7109375" style="3" customWidth="1"/>
    <col min="6261" max="6261" width="11.5703125" style="3" bestFit="1" customWidth="1"/>
    <col min="6262" max="6262" width="50.42578125" style="3" bestFit="1" customWidth="1"/>
    <col min="6263" max="6264" width="12.85546875" style="3" bestFit="1" customWidth="1"/>
    <col min="6265" max="6265" width="10" style="3"/>
    <col min="6266" max="6266" width="21.7109375" style="3" customWidth="1"/>
    <col min="6267" max="6480" width="10" style="3"/>
    <col min="6481" max="6481" width="13.140625" style="3" customWidth="1"/>
    <col min="6482" max="6482" width="2.28515625" style="3" customWidth="1"/>
    <col min="6483" max="6484" width="10.85546875" style="3" bestFit="1" customWidth="1"/>
    <col min="6485" max="6485" width="10.85546875" style="3" customWidth="1"/>
    <col min="6486" max="6486" width="3" style="3" customWidth="1"/>
    <col min="6487" max="6489" width="9.85546875" style="3" customWidth="1"/>
    <col min="6490" max="6490" width="3" style="3" customWidth="1"/>
    <col min="6491" max="6492" width="10.85546875" style="3" bestFit="1" customWidth="1"/>
    <col min="6493" max="6493" width="11" style="3" customWidth="1"/>
    <col min="6494" max="6494" width="3" style="3" customWidth="1"/>
    <col min="6495" max="6497" width="9.85546875" style="3" customWidth="1"/>
    <col min="6498" max="6498" width="3" style="3" customWidth="1"/>
    <col min="6499" max="6501" width="9.85546875" style="3" customWidth="1"/>
    <col min="6502" max="6502" width="3" style="3" customWidth="1"/>
    <col min="6503" max="6505" width="9.85546875" style="3" customWidth="1"/>
    <col min="6506" max="6506" width="3" style="3" customWidth="1"/>
    <col min="6507" max="6509" width="9.85546875" style="3" customWidth="1"/>
    <col min="6510" max="6510" width="3" style="3" customWidth="1"/>
    <col min="6511" max="6513" width="10.5703125" style="3" customWidth="1"/>
    <col min="6514" max="6514" width="3" style="3" customWidth="1"/>
    <col min="6515" max="6515" width="21.85546875" style="3" customWidth="1"/>
    <col min="6516" max="6516" width="12.7109375" style="3" customWidth="1"/>
    <col min="6517" max="6517" width="11.5703125" style="3" bestFit="1" customWidth="1"/>
    <col min="6518" max="6518" width="50.42578125" style="3" bestFit="1" customWidth="1"/>
    <col min="6519" max="6520" width="12.85546875" style="3" bestFit="1" customWidth="1"/>
    <col min="6521" max="6521" width="10" style="3"/>
    <col min="6522" max="6522" width="21.7109375" style="3" customWidth="1"/>
    <col min="6523" max="6736" width="10" style="3"/>
    <col min="6737" max="6737" width="13.140625" style="3" customWidth="1"/>
    <col min="6738" max="6738" width="2.28515625" style="3" customWidth="1"/>
    <col min="6739" max="6740" width="10.85546875" style="3" bestFit="1" customWidth="1"/>
    <col min="6741" max="6741" width="10.85546875" style="3" customWidth="1"/>
    <col min="6742" max="6742" width="3" style="3" customWidth="1"/>
    <col min="6743" max="6745" width="9.85546875" style="3" customWidth="1"/>
    <col min="6746" max="6746" width="3" style="3" customWidth="1"/>
    <col min="6747" max="6748" width="10.85546875" style="3" bestFit="1" customWidth="1"/>
    <col min="6749" max="6749" width="11" style="3" customWidth="1"/>
    <col min="6750" max="6750" width="3" style="3" customWidth="1"/>
    <col min="6751" max="6753" width="9.85546875" style="3" customWidth="1"/>
    <col min="6754" max="6754" width="3" style="3" customWidth="1"/>
    <col min="6755" max="6757" width="9.85546875" style="3" customWidth="1"/>
    <col min="6758" max="6758" width="3" style="3" customWidth="1"/>
    <col min="6759" max="6761" width="9.85546875" style="3" customWidth="1"/>
    <col min="6762" max="6762" width="3" style="3" customWidth="1"/>
    <col min="6763" max="6765" width="9.85546875" style="3" customWidth="1"/>
    <col min="6766" max="6766" width="3" style="3" customWidth="1"/>
    <col min="6767" max="6769" width="10.5703125" style="3" customWidth="1"/>
    <col min="6770" max="6770" width="3" style="3" customWidth="1"/>
    <col min="6771" max="6771" width="21.85546875" style="3" customWidth="1"/>
    <col min="6772" max="6772" width="12.7109375" style="3" customWidth="1"/>
    <col min="6773" max="6773" width="11.5703125" style="3" bestFit="1" customWidth="1"/>
    <col min="6774" max="6774" width="50.42578125" style="3" bestFit="1" customWidth="1"/>
    <col min="6775" max="6776" width="12.85546875" style="3" bestFit="1" customWidth="1"/>
    <col min="6777" max="6777" width="10" style="3"/>
    <col min="6778" max="6778" width="21.7109375" style="3" customWidth="1"/>
    <col min="6779" max="6992" width="10" style="3"/>
    <col min="6993" max="6993" width="13.140625" style="3" customWidth="1"/>
    <col min="6994" max="6994" width="2.28515625" style="3" customWidth="1"/>
    <col min="6995" max="6996" width="10.85546875" style="3" bestFit="1" customWidth="1"/>
    <col min="6997" max="6997" width="10.85546875" style="3" customWidth="1"/>
    <col min="6998" max="6998" width="3" style="3" customWidth="1"/>
    <col min="6999" max="7001" width="9.85546875" style="3" customWidth="1"/>
    <col min="7002" max="7002" width="3" style="3" customWidth="1"/>
    <col min="7003" max="7004" width="10.85546875" style="3" bestFit="1" customWidth="1"/>
    <col min="7005" max="7005" width="11" style="3" customWidth="1"/>
    <col min="7006" max="7006" width="3" style="3" customWidth="1"/>
    <col min="7007" max="7009" width="9.85546875" style="3" customWidth="1"/>
    <col min="7010" max="7010" width="3" style="3" customWidth="1"/>
    <col min="7011" max="7013" width="9.85546875" style="3" customWidth="1"/>
    <col min="7014" max="7014" width="3" style="3" customWidth="1"/>
    <col min="7015" max="7017" width="9.85546875" style="3" customWidth="1"/>
    <col min="7018" max="7018" width="3" style="3" customWidth="1"/>
    <col min="7019" max="7021" width="9.85546875" style="3" customWidth="1"/>
    <col min="7022" max="7022" width="3" style="3" customWidth="1"/>
    <col min="7023" max="7025" width="10.5703125" style="3" customWidth="1"/>
    <col min="7026" max="7026" width="3" style="3" customWidth="1"/>
    <col min="7027" max="7027" width="21.85546875" style="3" customWidth="1"/>
    <col min="7028" max="7028" width="12.7109375" style="3" customWidth="1"/>
    <col min="7029" max="7029" width="11.5703125" style="3" bestFit="1" customWidth="1"/>
    <col min="7030" max="7030" width="50.42578125" style="3" bestFit="1" customWidth="1"/>
    <col min="7031" max="7032" width="12.85546875" style="3" bestFit="1" customWidth="1"/>
    <col min="7033" max="7033" width="10" style="3"/>
    <col min="7034" max="7034" width="21.7109375" style="3" customWidth="1"/>
    <col min="7035" max="7248" width="10" style="3"/>
    <col min="7249" max="7249" width="13.140625" style="3" customWidth="1"/>
    <col min="7250" max="7250" width="2.28515625" style="3" customWidth="1"/>
    <col min="7251" max="7252" width="10.85546875" style="3" bestFit="1" customWidth="1"/>
    <col min="7253" max="7253" width="10.85546875" style="3" customWidth="1"/>
    <col min="7254" max="7254" width="3" style="3" customWidth="1"/>
    <col min="7255" max="7257" width="9.85546875" style="3" customWidth="1"/>
    <col min="7258" max="7258" width="3" style="3" customWidth="1"/>
    <col min="7259" max="7260" width="10.85546875" style="3" bestFit="1" customWidth="1"/>
    <col min="7261" max="7261" width="11" style="3" customWidth="1"/>
    <col min="7262" max="7262" width="3" style="3" customWidth="1"/>
    <col min="7263" max="7265" width="9.85546875" style="3" customWidth="1"/>
    <col min="7266" max="7266" width="3" style="3" customWidth="1"/>
    <col min="7267" max="7269" width="9.85546875" style="3" customWidth="1"/>
    <col min="7270" max="7270" width="3" style="3" customWidth="1"/>
    <col min="7271" max="7273" width="9.85546875" style="3" customWidth="1"/>
    <col min="7274" max="7274" width="3" style="3" customWidth="1"/>
    <col min="7275" max="7277" width="9.85546875" style="3" customWidth="1"/>
    <col min="7278" max="7278" width="3" style="3" customWidth="1"/>
    <col min="7279" max="7281" width="10.5703125" style="3" customWidth="1"/>
    <col min="7282" max="7282" width="3" style="3" customWidth="1"/>
    <col min="7283" max="7283" width="21.85546875" style="3" customWidth="1"/>
    <col min="7284" max="7284" width="12.7109375" style="3" customWidth="1"/>
    <col min="7285" max="7285" width="11.5703125" style="3" bestFit="1" customWidth="1"/>
    <col min="7286" max="7286" width="50.42578125" style="3" bestFit="1" customWidth="1"/>
    <col min="7287" max="7288" width="12.85546875" style="3" bestFit="1" customWidth="1"/>
    <col min="7289" max="7289" width="10" style="3"/>
    <col min="7290" max="7290" width="21.7109375" style="3" customWidth="1"/>
    <col min="7291" max="7504" width="10" style="3"/>
    <col min="7505" max="7505" width="13.140625" style="3" customWidth="1"/>
    <col min="7506" max="7506" width="2.28515625" style="3" customWidth="1"/>
    <col min="7507" max="7508" width="10.85546875" style="3" bestFit="1" customWidth="1"/>
    <col min="7509" max="7509" width="10.85546875" style="3" customWidth="1"/>
    <col min="7510" max="7510" width="3" style="3" customWidth="1"/>
    <col min="7511" max="7513" width="9.85546875" style="3" customWidth="1"/>
    <col min="7514" max="7514" width="3" style="3" customWidth="1"/>
    <col min="7515" max="7516" width="10.85546875" style="3" bestFit="1" customWidth="1"/>
    <col min="7517" max="7517" width="11" style="3" customWidth="1"/>
    <col min="7518" max="7518" width="3" style="3" customWidth="1"/>
    <col min="7519" max="7521" width="9.85546875" style="3" customWidth="1"/>
    <col min="7522" max="7522" width="3" style="3" customWidth="1"/>
    <col min="7523" max="7525" width="9.85546875" style="3" customWidth="1"/>
    <col min="7526" max="7526" width="3" style="3" customWidth="1"/>
    <col min="7527" max="7529" width="9.85546875" style="3" customWidth="1"/>
    <col min="7530" max="7530" width="3" style="3" customWidth="1"/>
    <col min="7531" max="7533" width="9.85546875" style="3" customWidth="1"/>
    <col min="7534" max="7534" width="3" style="3" customWidth="1"/>
    <col min="7535" max="7537" width="10.5703125" style="3" customWidth="1"/>
    <col min="7538" max="7538" width="3" style="3" customWidth="1"/>
    <col min="7539" max="7539" width="21.85546875" style="3" customWidth="1"/>
    <col min="7540" max="7540" width="12.7109375" style="3" customWidth="1"/>
    <col min="7541" max="7541" width="11.5703125" style="3" bestFit="1" customWidth="1"/>
    <col min="7542" max="7542" width="50.42578125" style="3" bestFit="1" customWidth="1"/>
    <col min="7543" max="7544" width="12.85546875" style="3" bestFit="1" customWidth="1"/>
    <col min="7545" max="7545" width="10" style="3"/>
    <col min="7546" max="7546" width="21.7109375" style="3" customWidth="1"/>
    <col min="7547" max="7760" width="10" style="3"/>
    <col min="7761" max="7761" width="13.140625" style="3" customWidth="1"/>
    <col min="7762" max="7762" width="2.28515625" style="3" customWidth="1"/>
    <col min="7763" max="7764" width="10.85546875" style="3" bestFit="1" customWidth="1"/>
    <col min="7765" max="7765" width="10.85546875" style="3" customWidth="1"/>
    <col min="7766" max="7766" width="3" style="3" customWidth="1"/>
    <col min="7767" max="7769" width="9.85546875" style="3" customWidth="1"/>
    <col min="7770" max="7770" width="3" style="3" customWidth="1"/>
    <col min="7771" max="7772" width="10.85546875" style="3" bestFit="1" customWidth="1"/>
    <col min="7773" max="7773" width="11" style="3" customWidth="1"/>
    <col min="7774" max="7774" width="3" style="3" customWidth="1"/>
    <col min="7775" max="7777" width="9.85546875" style="3" customWidth="1"/>
    <col min="7778" max="7778" width="3" style="3" customWidth="1"/>
    <col min="7779" max="7781" width="9.85546875" style="3" customWidth="1"/>
    <col min="7782" max="7782" width="3" style="3" customWidth="1"/>
    <col min="7783" max="7785" width="9.85546875" style="3" customWidth="1"/>
    <col min="7786" max="7786" width="3" style="3" customWidth="1"/>
    <col min="7787" max="7789" width="9.85546875" style="3" customWidth="1"/>
    <col min="7790" max="7790" width="3" style="3" customWidth="1"/>
    <col min="7791" max="7793" width="10.5703125" style="3" customWidth="1"/>
    <col min="7794" max="7794" width="3" style="3" customWidth="1"/>
    <col min="7795" max="7795" width="21.85546875" style="3" customWidth="1"/>
    <col min="7796" max="7796" width="12.7109375" style="3" customWidth="1"/>
    <col min="7797" max="7797" width="11.5703125" style="3" bestFit="1" customWidth="1"/>
    <col min="7798" max="7798" width="50.42578125" style="3" bestFit="1" customWidth="1"/>
    <col min="7799" max="7800" width="12.85546875" style="3" bestFit="1" customWidth="1"/>
    <col min="7801" max="7801" width="10" style="3"/>
    <col min="7802" max="7802" width="21.7109375" style="3" customWidth="1"/>
    <col min="7803" max="8016" width="10" style="3"/>
    <col min="8017" max="8017" width="13.140625" style="3" customWidth="1"/>
    <col min="8018" max="8018" width="2.28515625" style="3" customWidth="1"/>
    <col min="8019" max="8020" width="10.85546875" style="3" bestFit="1" customWidth="1"/>
    <col min="8021" max="8021" width="10.85546875" style="3" customWidth="1"/>
    <col min="8022" max="8022" width="3" style="3" customWidth="1"/>
    <col min="8023" max="8025" width="9.85546875" style="3" customWidth="1"/>
    <col min="8026" max="8026" width="3" style="3" customWidth="1"/>
    <col min="8027" max="8028" width="10.85546875" style="3" bestFit="1" customWidth="1"/>
    <col min="8029" max="8029" width="11" style="3" customWidth="1"/>
    <col min="8030" max="8030" width="3" style="3" customWidth="1"/>
    <col min="8031" max="8033" width="9.85546875" style="3" customWidth="1"/>
    <col min="8034" max="8034" width="3" style="3" customWidth="1"/>
    <col min="8035" max="8037" width="9.85546875" style="3" customWidth="1"/>
    <col min="8038" max="8038" width="3" style="3" customWidth="1"/>
    <col min="8039" max="8041" width="9.85546875" style="3" customWidth="1"/>
    <col min="8042" max="8042" width="3" style="3" customWidth="1"/>
    <col min="8043" max="8045" width="9.85546875" style="3" customWidth="1"/>
    <col min="8046" max="8046" width="3" style="3" customWidth="1"/>
    <col min="8047" max="8049" width="10.5703125" style="3" customWidth="1"/>
    <col min="8050" max="8050" width="3" style="3" customWidth="1"/>
    <col min="8051" max="8051" width="21.85546875" style="3" customWidth="1"/>
    <col min="8052" max="8052" width="12.7109375" style="3" customWidth="1"/>
    <col min="8053" max="8053" width="11.5703125" style="3" bestFit="1" customWidth="1"/>
    <col min="8054" max="8054" width="50.42578125" style="3" bestFit="1" customWidth="1"/>
    <col min="8055" max="8056" width="12.85546875" style="3" bestFit="1" customWidth="1"/>
    <col min="8057" max="8057" width="10" style="3"/>
    <col min="8058" max="8058" width="21.7109375" style="3" customWidth="1"/>
    <col min="8059" max="8272" width="10" style="3"/>
    <col min="8273" max="8273" width="13.140625" style="3" customWidth="1"/>
    <col min="8274" max="8274" width="2.28515625" style="3" customWidth="1"/>
    <col min="8275" max="8276" width="10.85546875" style="3" bestFit="1" customWidth="1"/>
    <col min="8277" max="8277" width="10.85546875" style="3" customWidth="1"/>
    <col min="8278" max="8278" width="3" style="3" customWidth="1"/>
    <col min="8279" max="8281" width="9.85546875" style="3" customWidth="1"/>
    <col min="8282" max="8282" width="3" style="3" customWidth="1"/>
    <col min="8283" max="8284" width="10.85546875" style="3" bestFit="1" customWidth="1"/>
    <col min="8285" max="8285" width="11" style="3" customWidth="1"/>
    <col min="8286" max="8286" width="3" style="3" customWidth="1"/>
    <col min="8287" max="8289" width="9.85546875" style="3" customWidth="1"/>
    <col min="8290" max="8290" width="3" style="3" customWidth="1"/>
    <col min="8291" max="8293" width="9.85546875" style="3" customWidth="1"/>
    <col min="8294" max="8294" width="3" style="3" customWidth="1"/>
    <col min="8295" max="8297" width="9.85546875" style="3" customWidth="1"/>
    <col min="8298" max="8298" width="3" style="3" customWidth="1"/>
    <col min="8299" max="8301" width="9.85546875" style="3" customWidth="1"/>
    <col min="8302" max="8302" width="3" style="3" customWidth="1"/>
    <col min="8303" max="8305" width="10.5703125" style="3" customWidth="1"/>
    <col min="8306" max="8306" width="3" style="3" customWidth="1"/>
    <col min="8307" max="8307" width="21.85546875" style="3" customWidth="1"/>
    <col min="8308" max="8308" width="12.7109375" style="3" customWidth="1"/>
    <col min="8309" max="8309" width="11.5703125" style="3" bestFit="1" customWidth="1"/>
    <col min="8310" max="8310" width="50.42578125" style="3" bestFit="1" customWidth="1"/>
    <col min="8311" max="8312" width="12.85546875" style="3" bestFit="1" customWidth="1"/>
    <col min="8313" max="8313" width="10" style="3"/>
    <col min="8314" max="8314" width="21.7109375" style="3" customWidth="1"/>
    <col min="8315" max="8528" width="10" style="3"/>
    <col min="8529" max="8529" width="13.140625" style="3" customWidth="1"/>
    <col min="8530" max="8530" width="2.28515625" style="3" customWidth="1"/>
    <col min="8531" max="8532" width="10.85546875" style="3" bestFit="1" customWidth="1"/>
    <col min="8533" max="8533" width="10.85546875" style="3" customWidth="1"/>
    <col min="8534" max="8534" width="3" style="3" customWidth="1"/>
    <col min="8535" max="8537" width="9.85546875" style="3" customWidth="1"/>
    <col min="8538" max="8538" width="3" style="3" customWidth="1"/>
    <col min="8539" max="8540" width="10.85546875" style="3" bestFit="1" customWidth="1"/>
    <col min="8541" max="8541" width="11" style="3" customWidth="1"/>
    <col min="8542" max="8542" width="3" style="3" customWidth="1"/>
    <col min="8543" max="8545" width="9.85546875" style="3" customWidth="1"/>
    <col min="8546" max="8546" width="3" style="3" customWidth="1"/>
    <col min="8547" max="8549" width="9.85546875" style="3" customWidth="1"/>
    <col min="8550" max="8550" width="3" style="3" customWidth="1"/>
    <col min="8551" max="8553" width="9.85546875" style="3" customWidth="1"/>
    <col min="8554" max="8554" width="3" style="3" customWidth="1"/>
    <col min="8555" max="8557" width="9.85546875" style="3" customWidth="1"/>
    <col min="8558" max="8558" width="3" style="3" customWidth="1"/>
    <col min="8559" max="8561" width="10.5703125" style="3" customWidth="1"/>
    <col min="8562" max="8562" width="3" style="3" customWidth="1"/>
    <col min="8563" max="8563" width="21.85546875" style="3" customWidth="1"/>
    <col min="8564" max="8564" width="12.7109375" style="3" customWidth="1"/>
    <col min="8565" max="8565" width="11.5703125" style="3" bestFit="1" customWidth="1"/>
    <col min="8566" max="8566" width="50.42578125" style="3" bestFit="1" customWidth="1"/>
    <col min="8567" max="8568" width="12.85546875" style="3" bestFit="1" customWidth="1"/>
    <col min="8569" max="8569" width="10" style="3"/>
    <col min="8570" max="8570" width="21.7109375" style="3" customWidth="1"/>
    <col min="8571" max="8784" width="10" style="3"/>
    <col min="8785" max="8785" width="13.140625" style="3" customWidth="1"/>
    <col min="8786" max="8786" width="2.28515625" style="3" customWidth="1"/>
    <col min="8787" max="8788" width="10.85546875" style="3" bestFit="1" customWidth="1"/>
    <col min="8789" max="8789" width="10.85546875" style="3" customWidth="1"/>
    <col min="8790" max="8790" width="3" style="3" customWidth="1"/>
    <col min="8791" max="8793" width="9.85546875" style="3" customWidth="1"/>
    <col min="8794" max="8794" width="3" style="3" customWidth="1"/>
    <col min="8795" max="8796" width="10.85546875" style="3" bestFit="1" customWidth="1"/>
    <col min="8797" max="8797" width="11" style="3" customWidth="1"/>
    <col min="8798" max="8798" width="3" style="3" customWidth="1"/>
    <col min="8799" max="8801" width="9.85546875" style="3" customWidth="1"/>
    <col min="8802" max="8802" width="3" style="3" customWidth="1"/>
    <col min="8803" max="8805" width="9.85546875" style="3" customWidth="1"/>
    <col min="8806" max="8806" width="3" style="3" customWidth="1"/>
    <col min="8807" max="8809" width="9.85546875" style="3" customWidth="1"/>
    <col min="8810" max="8810" width="3" style="3" customWidth="1"/>
    <col min="8811" max="8813" width="9.85546875" style="3" customWidth="1"/>
    <col min="8814" max="8814" width="3" style="3" customWidth="1"/>
    <col min="8815" max="8817" width="10.5703125" style="3" customWidth="1"/>
    <col min="8818" max="8818" width="3" style="3" customWidth="1"/>
    <col min="8819" max="8819" width="21.85546875" style="3" customWidth="1"/>
    <col min="8820" max="8820" width="12.7109375" style="3" customWidth="1"/>
    <col min="8821" max="8821" width="11.5703125" style="3" bestFit="1" customWidth="1"/>
    <col min="8822" max="8822" width="50.42578125" style="3" bestFit="1" customWidth="1"/>
    <col min="8823" max="8824" width="12.85546875" style="3" bestFit="1" customWidth="1"/>
    <col min="8825" max="8825" width="10" style="3"/>
    <col min="8826" max="8826" width="21.7109375" style="3" customWidth="1"/>
    <col min="8827" max="9040" width="10" style="3"/>
    <col min="9041" max="9041" width="13.140625" style="3" customWidth="1"/>
    <col min="9042" max="9042" width="2.28515625" style="3" customWidth="1"/>
    <col min="9043" max="9044" width="10.85546875" style="3" bestFit="1" customWidth="1"/>
    <col min="9045" max="9045" width="10.85546875" style="3" customWidth="1"/>
    <col min="9046" max="9046" width="3" style="3" customWidth="1"/>
    <col min="9047" max="9049" width="9.85546875" style="3" customWidth="1"/>
    <col min="9050" max="9050" width="3" style="3" customWidth="1"/>
    <col min="9051" max="9052" width="10.85546875" style="3" bestFit="1" customWidth="1"/>
    <col min="9053" max="9053" width="11" style="3" customWidth="1"/>
    <col min="9054" max="9054" width="3" style="3" customWidth="1"/>
    <col min="9055" max="9057" width="9.85546875" style="3" customWidth="1"/>
    <col min="9058" max="9058" width="3" style="3" customWidth="1"/>
    <col min="9059" max="9061" width="9.85546875" style="3" customWidth="1"/>
    <col min="9062" max="9062" width="3" style="3" customWidth="1"/>
    <col min="9063" max="9065" width="9.85546875" style="3" customWidth="1"/>
    <col min="9066" max="9066" width="3" style="3" customWidth="1"/>
    <col min="9067" max="9069" width="9.85546875" style="3" customWidth="1"/>
    <col min="9070" max="9070" width="3" style="3" customWidth="1"/>
    <col min="9071" max="9073" width="10.5703125" style="3" customWidth="1"/>
    <col min="9074" max="9074" width="3" style="3" customWidth="1"/>
    <col min="9075" max="9075" width="21.85546875" style="3" customWidth="1"/>
    <col min="9076" max="9076" width="12.7109375" style="3" customWidth="1"/>
    <col min="9077" max="9077" width="11.5703125" style="3" bestFit="1" customWidth="1"/>
    <col min="9078" max="9078" width="50.42578125" style="3" bestFit="1" customWidth="1"/>
    <col min="9079" max="9080" width="12.85546875" style="3" bestFit="1" customWidth="1"/>
    <col min="9081" max="9081" width="10" style="3"/>
    <col min="9082" max="9082" width="21.7109375" style="3" customWidth="1"/>
    <col min="9083" max="9296" width="10" style="3"/>
    <col min="9297" max="9297" width="13.140625" style="3" customWidth="1"/>
    <col min="9298" max="9298" width="2.28515625" style="3" customWidth="1"/>
    <col min="9299" max="9300" width="10.85546875" style="3" bestFit="1" customWidth="1"/>
    <col min="9301" max="9301" width="10.85546875" style="3" customWidth="1"/>
    <col min="9302" max="9302" width="3" style="3" customWidth="1"/>
    <col min="9303" max="9305" width="9.85546875" style="3" customWidth="1"/>
    <col min="9306" max="9306" width="3" style="3" customWidth="1"/>
    <col min="9307" max="9308" width="10.85546875" style="3" bestFit="1" customWidth="1"/>
    <col min="9309" max="9309" width="11" style="3" customWidth="1"/>
    <col min="9310" max="9310" width="3" style="3" customWidth="1"/>
    <col min="9311" max="9313" width="9.85546875" style="3" customWidth="1"/>
    <col min="9314" max="9314" width="3" style="3" customWidth="1"/>
    <col min="9315" max="9317" width="9.85546875" style="3" customWidth="1"/>
    <col min="9318" max="9318" width="3" style="3" customWidth="1"/>
    <col min="9319" max="9321" width="9.85546875" style="3" customWidth="1"/>
    <col min="9322" max="9322" width="3" style="3" customWidth="1"/>
    <col min="9323" max="9325" width="9.85546875" style="3" customWidth="1"/>
    <col min="9326" max="9326" width="3" style="3" customWidth="1"/>
    <col min="9327" max="9329" width="10.5703125" style="3" customWidth="1"/>
    <col min="9330" max="9330" width="3" style="3" customWidth="1"/>
    <col min="9331" max="9331" width="21.85546875" style="3" customWidth="1"/>
    <col min="9332" max="9332" width="12.7109375" style="3" customWidth="1"/>
    <col min="9333" max="9333" width="11.5703125" style="3" bestFit="1" customWidth="1"/>
    <col min="9334" max="9334" width="50.42578125" style="3" bestFit="1" customWidth="1"/>
    <col min="9335" max="9336" width="12.85546875" style="3" bestFit="1" customWidth="1"/>
    <col min="9337" max="9337" width="10" style="3"/>
    <col min="9338" max="9338" width="21.7109375" style="3" customWidth="1"/>
    <col min="9339" max="9552" width="10" style="3"/>
    <col min="9553" max="9553" width="13.140625" style="3" customWidth="1"/>
    <col min="9554" max="9554" width="2.28515625" style="3" customWidth="1"/>
    <col min="9555" max="9556" width="10.85546875" style="3" bestFit="1" customWidth="1"/>
    <col min="9557" max="9557" width="10.85546875" style="3" customWidth="1"/>
    <col min="9558" max="9558" width="3" style="3" customWidth="1"/>
    <col min="9559" max="9561" width="9.85546875" style="3" customWidth="1"/>
    <col min="9562" max="9562" width="3" style="3" customWidth="1"/>
    <col min="9563" max="9564" width="10.85546875" style="3" bestFit="1" customWidth="1"/>
    <col min="9565" max="9565" width="11" style="3" customWidth="1"/>
    <col min="9566" max="9566" width="3" style="3" customWidth="1"/>
    <col min="9567" max="9569" width="9.85546875" style="3" customWidth="1"/>
    <col min="9570" max="9570" width="3" style="3" customWidth="1"/>
    <col min="9571" max="9573" width="9.85546875" style="3" customWidth="1"/>
    <col min="9574" max="9574" width="3" style="3" customWidth="1"/>
    <col min="9575" max="9577" width="9.85546875" style="3" customWidth="1"/>
    <col min="9578" max="9578" width="3" style="3" customWidth="1"/>
    <col min="9579" max="9581" width="9.85546875" style="3" customWidth="1"/>
    <col min="9582" max="9582" width="3" style="3" customWidth="1"/>
    <col min="9583" max="9585" width="10.5703125" style="3" customWidth="1"/>
    <col min="9586" max="9586" width="3" style="3" customWidth="1"/>
    <col min="9587" max="9587" width="21.85546875" style="3" customWidth="1"/>
    <col min="9588" max="9588" width="12.7109375" style="3" customWidth="1"/>
    <col min="9589" max="9589" width="11.5703125" style="3" bestFit="1" customWidth="1"/>
    <col min="9590" max="9590" width="50.42578125" style="3" bestFit="1" customWidth="1"/>
    <col min="9591" max="9592" width="12.85546875" style="3" bestFit="1" customWidth="1"/>
    <col min="9593" max="9593" width="10" style="3"/>
    <col min="9594" max="9594" width="21.7109375" style="3" customWidth="1"/>
    <col min="9595" max="9808" width="10" style="3"/>
    <col min="9809" max="9809" width="13.140625" style="3" customWidth="1"/>
    <col min="9810" max="9810" width="2.28515625" style="3" customWidth="1"/>
    <col min="9811" max="9812" width="10.85546875" style="3" bestFit="1" customWidth="1"/>
    <col min="9813" max="9813" width="10.85546875" style="3" customWidth="1"/>
    <col min="9814" max="9814" width="3" style="3" customWidth="1"/>
    <col min="9815" max="9817" width="9.85546875" style="3" customWidth="1"/>
    <col min="9818" max="9818" width="3" style="3" customWidth="1"/>
    <col min="9819" max="9820" width="10.85546875" style="3" bestFit="1" customWidth="1"/>
    <col min="9821" max="9821" width="11" style="3" customWidth="1"/>
    <col min="9822" max="9822" width="3" style="3" customWidth="1"/>
    <col min="9823" max="9825" width="9.85546875" style="3" customWidth="1"/>
    <col min="9826" max="9826" width="3" style="3" customWidth="1"/>
    <col min="9827" max="9829" width="9.85546875" style="3" customWidth="1"/>
    <col min="9830" max="9830" width="3" style="3" customWidth="1"/>
    <col min="9831" max="9833" width="9.85546875" style="3" customWidth="1"/>
    <col min="9834" max="9834" width="3" style="3" customWidth="1"/>
    <col min="9835" max="9837" width="9.85546875" style="3" customWidth="1"/>
    <col min="9838" max="9838" width="3" style="3" customWidth="1"/>
    <col min="9839" max="9841" width="10.5703125" style="3" customWidth="1"/>
    <col min="9842" max="9842" width="3" style="3" customWidth="1"/>
    <col min="9843" max="9843" width="21.85546875" style="3" customWidth="1"/>
    <col min="9844" max="9844" width="12.7109375" style="3" customWidth="1"/>
    <col min="9845" max="9845" width="11.5703125" style="3" bestFit="1" customWidth="1"/>
    <col min="9846" max="9846" width="50.42578125" style="3" bestFit="1" customWidth="1"/>
    <col min="9847" max="9848" width="12.85546875" style="3" bestFit="1" customWidth="1"/>
    <col min="9849" max="9849" width="10" style="3"/>
    <col min="9850" max="9850" width="21.7109375" style="3" customWidth="1"/>
    <col min="9851" max="10064" width="10" style="3"/>
    <col min="10065" max="10065" width="13.140625" style="3" customWidth="1"/>
    <col min="10066" max="10066" width="2.28515625" style="3" customWidth="1"/>
    <col min="10067" max="10068" width="10.85546875" style="3" bestFit="1" customWidth="1"/>
    <col min="10069" max="10069" width="10.85546875" style="3" customWidth="1"/>
    <col min="10070" max="10070" width="3" style="3" customWidth="1"/>
    <col min="10071" max="10073" width="9.85546875" style="3" customWidth="1"/>
    <col min="10074" max="10074" width="3" style="3" customWidth="1"/>
    <col min="10075" max="10076" width="10.85546875" style="3" bestFit="1" customWidth="1"/>
    <col min="10077" max="10077" width="11" style="3" customWidth="1"/>
    <col min="10078" max="10078" width="3" style="3" customWidth="1"/>
    <col min="10079" max="10081" width="9.85546875" style="3" customWidth="1"/>
    <col min="10082" max="10082" width="3" style="3" customWidth="1"/>
    <col min="10083" max="10085" width="9.85546875" style="3" customWidth="1"/>
    <col min="10086" max="10086" width="3" style="3" customWidth="1"/>
    <col min="10087" max="10089" width="9.85546875" style="3" customWidth="1"/>
    <col min="10090" max="10090" width="3" style="3" customWidth="1"/>
    <col min="10091" max="10093" width="9.85546875" style="3" customWidth="1"/>
    <col min="10094" max="10094" width="3" style="3" customWidth="1"/>
    <col min="10095" max="10097" width="10.5703125" style="3" customWidth="1"/>
    <col min="10098" max="10098" width="3" style="3" customWidth="1"/>
    <col min="10099" max="10099" width="21.85546875" style="3" customWidth="1"/>
    <col min="10100" max="10100" width="12.7109375" style="3" customWidth="1"/>
    <col min="10101" max="10101" width="11.5703125" style="3" bestFit="1" customWidth="1"/>
    <col min="10102" max="10102" width="50.42578125" style="3" bestFit="1" customWidth="1"/>
    <col min="10103" max="10104" width="12.85546875" style="3" bestFit="1" customWidth="1"/>
    <col min="10105" max="10105" width="10" style="3"/>
    <col min="10106" max="10106" width="21.7109375" style="3" customWidth="1"/>
    <col min="10107" max="10320" width="10" style="3"/>
    <col min="10321" max="10321" width="13.140625" style="3" customWidth="1"/>
    <col min="10322" max="10322" width="2.28515625" style="3" customWidth="1"/>
    <col min="10323" max="10324" width="10.85546875" style="3" bestFit="1" customWidth="1"/>
    <col min="10325" max="10325" width="10.85546875" style="3" customWidth="1"/>
    <col min="10326" max="10326" width="3" style="3" customWidth="1"/>
    <col min="10327" max="10329" width="9.85546875" style="3" customWidth="1"/>
    <col min="10330" max="10330" width="3" style="3" customWidth="1"/>
    <col min="10331" max="10332" width="10.85546875" style="3" bestFit="1" customWidth="1"/>
    <col min="10333" max="10333" width="11" style="3" customWidth="1"/>
    <col min="10334" max="10334" width="3" style="3" customWidth="1"/>
    <col min="10335" max="10337" width="9.85546875" style="3" customWidth="1"/>
    <col min="10338" max="10338" width="3" style="3" customWidth="1"/>
    <col min="10339" max="10341" width="9.85546875" style="3" customWidth="1"/>
    <col min="10342" max="10342" width="3" style="3" customWidth="1"/>
    <col min="10343" max="10345" width="9.85546875" style="3" customWidth="1"/>
    <col min="10346" max="10346" width="3" style="3" customWidth="1"/>
    <col min="10347" max="10349" width="9.85546875" style="3" customWidth="1"/>
    <col min="10350" max="10350" width="3" style="3" customWidth="1"/>
    <col min="10351" max="10353" width="10.5703125" style="3" customWidth="1"/>
    <col min="10354" max="10354" width="3" style="3" customWidth="1"/>
    <col min="10355" max="10355" width="21.85546875" style="3" customWidth="1"/>
    <col min="10356" max="10356" width="12.7109375" style="3" customWidth="1"/>
    <col min="10357" max="10357" width="11.5703125" style="3" bestFit="1" customWidth="1"/>
    <col min="10358" max="10358" width="50.42578125" style="3" bestFit="1" customWidth="1"/>
    <col min="10359" max="10360" width="12.85546875" style="3" bestFit="1" customWidth="1"/>
    <col min="10361" max="10361" width="10" style="3"/>
    <col min="10362" max="10362" width="21.7109375" style="3" customWidth="1"/>
    <col min="10363" max="10576" width="10" style="3"/>
    <col min="10577" max="10577" width="13.140625" style="3" customWidth="1"/>
    <col min="10578" max="10578" width="2.28515625" style="3" customWidth="1"/>
    <col min="10579" max="10580" width="10.85546875" style="3" bestFit="1" customWidth="1"/>
    <col min="10581" max="10581" width="10.85546875" style="3" customWidth="1"/>
    <col min="10582" max="10582" width="3" style="3" customWidth="1"/>
    <col min="10583" max="10585" width="9.85546875" style="3" customWidth="1"/>
    <col min="10586" max="10586" width="3" style="3" customWidth="1"/>
    <col min="10587" max="10588" width="10.85546875" style="3" bestFit="1" customWidth="1"/>
    <col min="10589" max="10589" width="11" style="3" customWidth="1"/>
    <col min="10590" max="10590" width="3" style="3" customWidth="1"/>
    <col min="10591" max="10593" width="9.85546875" style="3" customWidth="1"/>
    <col min="10594" max="10594" width="3" style="3" customWidth="1"/>
    <col min="10595" max="10597" width="9.85546875" style="3" customWidth="1"/>
    <col min="10598" max="10598" width="3" style="3" customWidth="1"/>
    <col min="10599" max="10601" width="9.85546875" style="3" customWidth="1"/>
    <col min="10602" max="10602" width="3" style="3" customWidth="1"/>
    <col min="10603" max="10605" width="9.85546875" style="3" customWidth="1"/>
    <col min="10606" max="10606" width="3" style="3" customWidth="1"/>
    <col min="10607" max="10609" width="10.5703125" style="3" customWidth="1"/>
    <col min="10610" max="10610" width="3" style="3" customWidth="1"/>
    <col min="10611" max="10611" width="21.85546875" style="3" customWidth="1"/>
    <col min="10612" max="10612" width="12.7109375" style="3" customWidth="1"/>
    <col min="10613" max="10613" width="11.5703125" style="3" bestFit="1" customWidth="1"/>
    <col min="10614" max="10614" width="50.42578125" style="3" bestFit="1" customWidth="1"/>
    <col min="10615" max="10616" width="12.85546875" style="3" bestFit="1" customWidth="1"/>
    <col min="10617" max="10617" width="10" style="3"/>
    <col min="10618" max="10618" width="21.7109375" style="3" customWidth="1"/>
    <col min="10619" max="10832" width="10" style="3"/>
    <col min="10833" max="10833" width="13.140625" style="3" customWidth="1"/>
    <col min="10834" max="10834" width="2.28515625" style="3" customWidth="1"/>
    <col min="10835" max="10836" width="10.85546875" style="3" bestFit="1" customWidth="1"/>
    <col min="10837" max="10837" width="10.85546875" style="3" customWidth="1"/>
    <col min="10838" max="10838" width="3" style="3" customWidth="1"/>
    <col min="10839" max="10841" width="9.85546875" style="3" customWidth="1"/>
    <col min="10842" max="10842" width="3" style="3" customWidth="1"/>
    <col min="10843" max="10844" width="10.85546875" style="3" bestFit="1" customWidth="1"/>
    <col min="10845" max="10845" width="11" style="3" customWidth="1"/>
    <col min="10846" max="10846" width="3" style="3" customWidth="1"/>
    <col min="10847" max="10849" width="9.85546875" style="3" customWidth="1"/>
    <col min="10850" max="10850" width="3" style="3" customWidth="1"/>
    <col min="10851" max="10853" width="9.85546875" style="3" customWidth="1"/>
    <col min="10854" max="10854" width="3" style="3" customWidth="1"/>
    <col min="10855" max="10857" width="9.85546875" style="3" customWidth="1"/>
    <col min="10858" max="10858" width="3" style="3" customWidth="1"/>
    <col min="10859" max="10861" width="9.85546875" style="3" customWidth="1"/>
    <col min="10862" max="10862" width="3" style="3" customWidth="1"/>
    <col min="10863" max="10865" width="10.5703125" style="3" customWidth="1"/>
    <col min="10866" max="10866" width="3" style="3" customWidth="1"/>
    <col min="10867" max="10867" width="21.85546875" style="3" customWidth="1"/>
    <col min="10868" max="10868" width="12.7109375" style="3" customWidth="1"/>
    <col min="10869" max="10869" width="11.5703125" style="3" bestFit="1" customWidth="1"/>
    <col min="10870" max="10870" width="50.42578125" style="3" bestFit="1" customWidth="1"/>
    <col min="10871" max="10872" width="12.85546875" style="3" bestFit="1" customWidth="1"/>
    <col min="10873" max="10873" width="10" style="3"/>
    <col min="10874" max="10874" width="21.7109375" style="3" customWidth="1"/>
    <col min="10875" max="11088" width="10" style="3"/>
    <col min="11089" max="11089" width="13.140625" style="3" customWidth="1"/>
    <col min="11090" max="11090" width="2.28515625" style="3" customWidth="1"/>
    <col min="11091" max="11092" width="10.85546875" style="3" bestFit="1" customWidth="1"/>
    <col min="11093" max="11093" width="10.85546875" style="3" customWidth="1"/>
    <col min="11094" max="11094" width="3" style="3" customWidth="1"/>
    <col min="11095" max="11097" width="9.85546875" style="3" customWidth="1"/>
    <col min="11098" max="11098" width="3" style="3" customWidth="1"/>
    <col min="11099" max="11100" width="10.85546875" style="3" bestFit="1" customWidth="1"/>
    <col min="11101" max="11101" width="11" style="3" customWidth="1"/>
    <col min="11102" max="11102" width="3" style="3" customWidth="1"/>
    <col min="11103" max="11105" width="9.85546875" style="3" customWidth="1"/>
    <col min="11106" max="11106" width="3" style="3" customWidth="1"/>
    <col min="11107" max="11109" width="9.85546875" style="3" customWidth="1"/>
    <col min="11110" max="11110" width="3" style="3" customWidth="1"/>
    <col min="11111" max="11113" width="9.85546875" style="3" customWidth="1"/>
    <col min="11114" max="11114" width="3" style="3" customWidth="1"/>
    <col min="11115" max="11117" width="9.85546875" style="3" customWidth="1"/>
    <col min="11118" max="11118" width="3" style="3" customWidth="1"/>
    <col min="11119" max="11121" width="10.5703125" style="3" customWidth="1"/>
    <col min="11122" max="11122" width="3" style="3" customWidth="1"/>
    <col min="11123" max="11123" width="21.85546875" style="3" customWidth="1"/>
    <col min="11124" max="11124" width="12.7109375" style="3" customWidth="1"/>
    <col min="11125" max="11125" width="11.5703125" style="3" bestFit="1" customWidth="1"/>
    <col min="11126" max="11126" width="50.42578125" style="3" bestFit="1" customWidth="1"/>
    <col min="11127" max="11128" width="12.85546875" style="3" bestFit="1" customWidth="1"/>
    <col min="11129" max="11129" width="10" style="3"/>
    <col min="11130" max="11130" width="21.7109375" style="3" customWidth="1"/>
    <col min="11131" max="11344" width="10" style="3"/>
    <col min="11345" max="11345" width="13.140625" style="3" customWidth="1"/>
    <col min="11346" max="11346" width="2.28515625" style="3" customWidth="1"/>
    <col min="11347" max="11348" width="10.85546875" style="3" bestFit="1" customWidth="1"/>
    <col min="11349" max="11349" width="10.85546875" style="3" customWidth="1"/>
    <col min="11350" max="11350" width="3" style="3" customWidth="1"/>
    <col min="11351" max="11353" width="9.85546875" style="3" customWidth="1"/>
    <col min="11354" max="11354" width="3" style="3" customWidth="1"/>
    <col min="11355" max="11356" width="10.85546875" style="3" bestFit="1" customWidth="1"/>
    <col min="11357" max="11357" width="11" style="3" customWidth="1"/>
    <col min="11358" max="11358" width="3" style="3" customWidth="1"/>
    <col min="11359" max="11361" width="9.85546875" style="3" customWidth="1"/>
    <col min="11362" max="11362" width="3" style="3" customWidth="1"/>
    <col min="11363" max="11365" width="9.85546875" style="3" customWidth="1"/>
    <col min="11366" max="11366" width="3" style="3" customWidth="1"/>
    <col min="11367" max="11369" width="9.85546875" style="3" customWidth="1"/>
    <col min="11370" max="11370" width="3" style="3" customWidth="1"/>
    <col min="11371" max="11373" width="9.85546875" style="3" customWidth="1"/>
    <col min="11374" max="11374" width="3" style="3" customWidth="1"/>
    <col min="11375" max="11377" width="10.5703125" style="3" customWidth="1"/>
    <col min="11378" max="11378" width="3" style="3" customWidth="1"/>
    <col min="11379" max="11379" width="21.85546875" style="3" customWidth="1"/>
    <col min="11380" max="11380" width="12.7109375" style="3" customWidth="1"/>
    <col min="11381" max="11381" width="11.5703125" style="3" bestFit="1" customWidth="1"/>
    <col min="11382" max="11382" width="50.42578125" style="3" bestFit="1" customWidth="1"/>
    <col min="11383" max="11384" width="12.85546875" style="3" bestFit="1" customWidth="1"/>
    <col min="11385" max="11385" width="10" style="3"/>
    <col min="11386" max="11386" width="21.7109375" style="3" customWidth="1"/>
    <col min="11387" max="11600" width="10" style="3"/>
    <col min="11601" max="11601" width="13.140625" style="3" customWidth="1"/>
    <col min="11602" max="11602" width="2.28515625" style="3" customWidth="1"/>
    <col min="11603" max="11604" width="10.85546875" style="3" bestFit="1" customWidth="1"/>
    <col min="11605" max="11605" width="10.85546875" style="3" customWidth="1"/>
    <col min="11606" max="11606" width="3" style="3" customWidth="1"/>
    <col min="11607" max="11609" width="9.85546875" style="3" customWidth="1"/>
    <col min="11610" max="11610" width="3" style="3" customWidth="1"/>
    <col min="11611" max="11612" width="10.85546875" style="3" bestFit="1" customWidth="1"/>
    <col min="11613" max="11613" width="11" style="3" customWidth="1"/>
    <col min="11614" max="11614" width="3" style="3" customWidth="1"/>
    <col min="11615" max="11617" width="9.85546875" style="3" customWidth="1"/>
    <col min="11618" max="11618" width="3" style="3" customWidth="1"/>
    <col min="11619" max="11621" width="9.85546875" style="3" customWidth="1"/>
    <col min="11622" max="11622" width="3" style="3" customWidth="1"/>
    <col min="11623" max="11625" width="9.85546875" style="3" customWidth="1"/>
    <col min="11626" max="11626" width="3" style="3" customWidth="1"/>
    <col min="11627" max="11629" width="9.85546875" style="3" customWidth="1"/>
    <col min="11630" max="11630" width="3" style="3" customWidth="1"/>
    <col min="11631" max="11633" width="10.5703125" style="3" customWidth="1"/>
    <col min="11634" max="11634" width="3" style="3" customWidth="1"/>
    <col min="11635" max="11635" width="21.85546875" style="3" customWidth="1"/>
    <col min="11636" max="11636" width="12.7109375" style="3" customWidth="1"/>
    <col min="11637" max="11637" width="11.5703125" style="3" bestFit="1" customWidth="1"/>
    <col min="11638" max="11638" width="50.42578125" style="3" bestFit="1" customWidth="1"/>
    <col min="11639" max="11640" width="12.85546875" style="3" bestFit="1" customWidth="1"/>
    <col min="11641" max="11641" width="10" style="3"/>
    <col min="11642" max="11642" width="21.7109375" style="3" customWidth="1"/>
    <col min="11643" max="11856" width="10" style="3"/>
    <col min="11857" max="11857" width="13.140625" style="3" customWidth="1"/>
    <col min="11858" max="11858" width="2.28515625" style="3" customWidth="1"/>
    <col min="11859" max="11860" width="10.85546875" style="3" bestFit="1" customWidth="1"/>
    <col min="11861" max="11861" width="10.85546875" style="3" customWidth="1"/>
    <col min="11862" max="11862" width="3" style="3" customWidth="1"/>
    <col min="11863" max="11865" width="9.85546875" style="3" customWidth="1"/>
    <col min="11866" max="11866" width="3" style="3" customWidth="1"/>
    <col min="11867" max="11868" width="10.85546875" style="3" bestFit="1" customWidth="1"/>
    <col min="11869" max="11869" width="11" style="3" customWidth="1"/>
    <col min="11870" max="11870" width="3" style="3" customWidth="1"/>
    <col min="11871" max="11873" width="9.85546875" style="3" customWidth="1"/>
    <col min="11874" max="11874" width="3" style="3" customWidth="1"/>
    <col min="11875" max="11877" width="9.85546875" style="3" customWidth="1"/>
    <col min="11878" max="11878" width="3" style="3" customWidth="1"/>
    <col min="11879" max="11881" width="9.85546875" style="3" customWidth="1"/>
    <col min="11882" max="11882" width="3" style="3" customWidth="1"/>
    <col min="11883" max="11885" width="9.85546875" style="3" customWidth="1"/>
    <col min="11886" max="11886" width="3" style="3" customWidth="1"/>
    <col min="11887" max="11889" width="10.5703125" style="3" customWidth="1"/>
    <col min="11890" max="11890" width="3" style="3" customWidth="1"/>
    <col min="11891" max="11891" width="21.85546875" style="3" customWidth="1"/>
    <col min="11892" max="11892" width="12.7109375" style="3" customWidth="1"/>
    <col min="11893" max="11893" width="11.5703125" style="3" bestFit="1" customWidth="1"/>
    <col min="11894" max="11894" width="50.42578125" style="3" bestFit="1" customWidth="1"/>
    <col min="11895" max="11896" width="12.85546875" style="3" bestFit="1" customWidth="1"/>
    <col min="11897" max="11897" width="10" style="3"/>
    <col min="11898" max="11898" width="21.7109375" style="3" customWidth="1"/>
    <col min="11899" max="12112" width="10" style="3"/>
    <col min="12113" max="12113" width="13.140625" style="3" customWidth="1"/>
    <col min="12114" max="12114" width="2.28515625" style="3" customWidth="1"/>
    <col min="12115" max="12116" width="10.85546875" style="3" bestFit="1" customWidth="1"/>
    <col min="12117" max="12117" width="10.85546875" style="3" customWidth="1"/>
    <col min="12118" max="12118" width="3" style="3" customWidth="1"/>
    <col min="12119" max="12121" width="9.85546875" style="3" customWidth="1"/>
    <col min="12122" max="12122" width="3" style="3" customWidth="1"/>
    <col min="12123" max="12124" width="10.85546875" style="3" bestFit="1" customWidth="1"/>
    <col min="12125" max="12125" width="11" style="3" customWidth="1"/>
    <col min="12126" max="12126" width="3" style="3" customWidth="1"/>
    <col min="12127" max="12129" width="9.85546875" style="3" customWidth="1"/>
    <col min="12130" max="12130" width="3" style="3" customWidth="1"/>
    <col min="12131" max="12133" width="9.85546875" style="3" customWidth="1"/>
    <col min="12134" max="12134" width="3" style="3" customWidth="1"/>
    <col min="12135" max="12137" width="9.85546875" style="3" customWidth="1"/>
    <col min="12138" max="12138" width="3" style="3" customWidth="1"/>
    <col min="12139" max="12141" width="9.85546875" style="3" customWidth="1"/>
    <col min="12142" max="12142" width="3" style="3" customWidth="1"/>
    <col min="12143" max="12145" width="10.5703125" style="3" customWidth="1"/>
    <col min="12146" max="12146" width="3" style="3" customWidth="1"/>
    <col min="12147" max="12147" width="21.85546875" style="3" customWidth="1"/>
    <col min="12148" max="12148" width="12.7109375" style="3" customWidth="1"/>
    <col min="12149" max="12149" width="11.5703125" style="3" bestFit="1" customWidth="1"/>
    <col min="12150" max="12150" width="50.42578125" style="3" bestFit="1" customWidth="1"/>
    <col min="12151" max="12152" width="12.85546875" style="3" bestFit="1" customWidth="1"/>
    <col min="12153" max="12153" width="10" style="3"/>
    <col min="12154" max="12154" width="21.7109375" style="3" customWidth="1"/>
    <col min="12155" max="12368" width="10" style="3"/>
    <col min="12369" max="12369" width="13.140625" style="3" customWidth="1"/>
    <col min="12370" max="12370" width="2.28515625" style="3" customWidth="1"/>
    <col min="12371" max="12372" width="10.85546875" style="3" bestFit="1" customWidth="1"/>
    <col min="12373" max="12373" width="10.85546875" style="3" customWidth="1"/>
    <col min="12374" max="12374" width="3" style="3" customWidth="1"/>
    <col min="12375" max="12377" width="9.85546875" style="3" customWidth="1"/>
    <col min="12378" max="12378" width="3" style="3" customWidth="1"/>
    <col min="12379" max="12380" width="10.85546875" style="3" bestFit="1" customWidth="1"/>
    <col min="12381" max="12381" width="11" style="3" customWidth="1"/>
    <col min="12382" max="12382" width="3" style="3" customWidth="1"/>
    <col min="12383" max="12385" width="9.85546875" style="3" customWidth="1"/>
    <col min="12386" max="12386" width="3" style="3" customWidth="1"/>
    <col min="12387" max="12389" width="9.85546875" style="3" customWidth="1"/>
    <col min="12390" max="12390" width="3" style="3" customWidth="1"/>
    <col min="12391" max="12393" width="9.85546875" style="3" customWidth="1"/>
    <col min="12394" max="12394" width="3" style="3" customWidth="1"/>
    <col min="12395" max="12397" width="9.85546875" style="3" customWidth="1"/>
    <col min="12398" max="12398" width="3" style="3" customWidth="1"/>
    <col min="12399" max="12401" width="10.5703125" style="3" customWidth="1"/>
    <col min="12402" max="12402" width="3" style="3" customWidth="1"/>
    <col min="12403" max="12403" width="21.85546875" style="3" customWidth="1"/>
    <col min="12404" max="12404" width="12.7109375" style="3" customWidth="1"/>
    <col min="12405" max="12405" width="11.5703125" style="3" bestFit="1" customWidth="1"/>
    <col min="12406" max="12406" width="50.42578125" style="3" bestFit="1" customWidth="1"/>
    <col min="12407" max="12408" width="12.85546875" style="3" bestFit="1" customWidth="1"/>
    <col min="12409" max="12409" width="10" style="3"/>
    <col min="12410" max="12410" width="21.7109375" style="3" customWidth="1"/>
    <col min="12411" max="12624" width="10" style="3"/>
    <col min="12625" max="12625" width="13.140625" style="3" customWidth="1"/>
    <col min="12626" max="12626" width="2.28515625" style="3" customWidth="1"/>
    <col min="12627" max="12628" width="10.85546875" style="3" bestFit="1" customWidth="1"/>
    <col min="12629" max="12629" width="10.85546875" style="3" customWidth="1"/>
    <col min="12630" max="12630" width="3" style="3" customWidth="1"/>
    <col min="12631" max="12633" width="9.85546875" style="3" customWidth="1"/>
    <col min="12634" max="12634" width="3" style="3" customWidth="1"/>
    <col min="12635" max="12636" width="10.85546875" style="3" bestFit="1" customWidth="1"/>
    <col min="12637" max="12637" width="11" style="3" customWidth="1"/>
    <col min="12638" max="12638" width="3" style="3" customWidth="1"/>
    <col min="12639" max="12641" width="9.85546875" style="3" customWidth="1"/>
    <col min="12642" max="12642" width="3" style="3" customWidth="1"/>
    <col min="12643" max="12645" width="9.85546875" style="3" customWidth="1"/>
    <col min="12646" max="12646" width="3" style="3" customWidth="1"/>
    <col min="12647" max="12649" width="9.85546875" style="3" customWidth="1"/>
    <col min="12650" max="12650" width="3" style="3" customWidth="1"/>
    <col min="12651" max="12653" width="9.85546875" style="3" customWidth="1"/>
    <col min="12654" max="12654" width="3" style="3" customWidth="1"/>
    <col min="12655" max="12657" width="10.5703125" style="3" customWidth="1"/>
    <col min="12658" max="12658" width="3" style="3" customWidth="1"/>
    <col min="12659" max="12659" width="21.85546875" style="3" customWidth="1"/>
    <col min="12660" max="12660" width="12.7109375" style="3" customWidth="1"/>
    <col min="12661" max="12661" width="11.5703125" style="3" bestFit="1" customWidth="1"/>
    <col min="12662" max="12662" width="50.42578125" style="3" bestFit="1" customWidth="1"/>
    <col min="12663" max="12664" width="12.85546875" style="3" bestFit="1" customWidth="1"/>
    <col min="12665" max="12665" width="10" style="3"/>
    <col min="12666" max="12666" width="21.7109375" style="3" customWidth="1"/>
    <col min="12667" max="12880" width="10" style="3"/>
    <col min="12881" max="12881" width="13.140625" style="3" customWidth="1"/>
    <col min="12882" max="12882" width="2.28515625" style="3" customWidth="1"/>
    <col min="12883" max="12884" width="10.85546875" style="3" bestFit="1" customWidth="1"/>
    <col min="12885" max="12885" width="10.85546875" style="3" customWidth="1"/>
    <col min="12886" max="12886" width="3" style="3" customWidth="1"/>
    <col min="12887" max="12889" width="9.85546875" style="3" customWidth="1"/>
    <col min="12890" max="12890" width="3" style="3" customWidth="1"/>
    <col min="12891" max="12892" width="10.85546875" style="3" bestFit="1" customWidth="1"/>
    <col min="12893" max="12893" width="11" style="3" customWidth="1"/>
    <col min="12894" max="12894" width="3" style="3" customWidth="1"/>
    <col min="12895" max="12897" width="9.85546875" style="3" customWidth="1"/>
    <col min="12898" max="12898" width="3" style="3" customWidth="1"/>
    <col min="12899" max="12901" width="9.85546875" style="3" customWidth="1"/>
    <col min="12902" max="12902" width="3" style="3" customWidth="1"/>
    <col min="12903" max="12905" width="9.85546875" style="3" customWidth="1"/>
    <col min="12906" max="12906" width="3" style="3" customWidth="1"/>
    <col min="12907" max="12909" width="9.85546875" style="3" customWidth="1"/>
    <col min="12910" max="12910" width="3" style="3" customWidth="1"/>
    <col min="12911" max="12913" width="10.5703125" style="3" customWidth="1"/>
    <col min="12914" max="12914" width="3" style="3" customWidth="1"/>
    <col min="12915" max="12915" width="21.85546875" style="3" customWidth="1"/>
    <col min="12916" max="12916" width="12.7109375" style="3" customWidth="1"/>
    <col min="12917" max="12917" width="11.5703125" style="3" bestFit="1" customWidth="1"/>
    <col min="12918" max="12918" width="50.42578125" style="3" bestFit="1" customWidth="1"/>
    <col min="12919" max="12920" width="12.85546875" style="3" bestFit="1" customWidth="1"/>
    <col min="12921" max="12921" width="10" style="3"/>
    <col min="12922" max="12922" width="21.7109375" style="3" customWidth="1"/>
    <col min="12923" max="13136" width="10" style="3"/>
    <col min="13137" max="13137" width="13.140625" style="3" customWidth="1"/>
    <col min="13138" max="13138" width="2.28515625" style="3" customWidth="1"/>
    <col min="13139" max="13140" width="10.85546875" style="3" bestFit="1" customWidth="1"/>
    <col min="13141" max="13141" width="10.85546875" style="3" customWidth="1"/>
    <col min="13142" max="13142" width="3" style="3" customWidth="1"/>
    <col min="13143" max="13145" width="9.85546875" style="3" customWidth="1"/>
    <col min="13146" max="13146" width="3" style="3" customWidth="1"/>
    <col min="13147" max="13148" width="10.85546875" style="3" bestFit="1" customWidth="1"/>
    <col min="13149" max="13149" width="11" style="3" customWidth="1"/>
    <col min="13150" max="13150" width="3" style="3" customWidth="1"/>
    <col min="13151" max="13153" width="9.85546875" style="3" customWidth="1"/>
    <col min="13154" max="13154" width="3" style="3" customWidth="1"/>
    <col min="13155" max="13157" width="9.85546875" style="3" customWidth="1"/>
    <col min="13158" max="13158" width="3" style="3" customWidth="1"/>
    <col min="13159" max="13161" width="9.85546875" style="3" customWidth="1"/>
    <col min="13162" max="13162" width="3" style="3" customWidth="1"/>
    <col min="13163" max="13165" width="9.85546875" style="3" customWidth="1"/>
    <col min="13166" max="13166" width="3" style="3" customWidth="1"/>
    <col min="13167" max="13169" width="10.5703125" style="3" customWidth="1"/>
    <col min="13170" max="13170" width="3" style="3" customWidth="1"/>
    <col min="13171" max="13171" width="21.85546875" style="3" customWidth="1"/>
    <col min="13172" max="13172" width="12.7109375" style="3" customWidth="1"/>
    <col min="13173" max="13173" width="11.5703125" style="3" bestFit="1" customWidth="1"/>
    <col min="13174" max="13174" width="50.42578125" style="3" bestFit="1" customWidth="1"/>
    <col min="13175" max="13176" width="12.85546875" style="3" bestFit="1" customWidth="1"/>
    <col min="13177" max="13177" width="10" style="3"/>
    <col min="13178" max="13178" width="21.7109375" style="3" customWidth="1"/>
    <col min="13179" max="13392" width="10" style="3"/>
    <col min="13393" max="13393" width="13.140625" style="3" customWidth="1"/>
    <col min="13394" max="13394" width="2.28515625" style="3" customWidth="1"/>
    <col min="13395" max="13396" width="10.85546875" style="3" bestFit="1" customWidth="1"/>
    <col min="13397" max="13397" width="10.85546875" style="3" customWidth="1"/>
    <col min="13398" max="13398" width="3" style="3" customWidth="1"/>
    <col min="13399" max="13401" width="9.85546875" style="3" customWidth="1"/>
    <col min="13402" max="13402" width="3" style="3" customWidth="1"/>
    <col min="13403" max="13404" width="10.85546875" style="3" bestFit="1" customWidth="1"/>
    <col min="13405" max="13405" width="11" style="3" customWidth="1"/>
    <col min="13406" max="13406" width="3" style="3" customWidth="1"/>
    <col min="13407" max="13409" width="9.85546875" style="3" customWidth="1"/>
    <col min="13410" max="13410" width="3" style="3" customWidth="1"/>
    <col min="13411" max="13413" width="9.85546875" style="3" customWidth="1"/>
    <col min="13414" max="13414" width="3" style="3" customWidth="1"/>
    <col min="13415" max="13417" width="9.85546875" style="3" customWidth="1"/>
    <col min="13418" max="13418" width="3" style="3" customWidth="1"/>
    <col min="13419" max="13421" width="9.85546875" style="3" customWidth="1"/>
    <col min="13422" max="13422" width="3" style="3" customWidth="1"/>
    <col min="13423" max="13425" width="10.5703125" style="3" customWidth="1"/>
    <col min="13426" max="13426" width="3" style="3" customWidth="1"/>
    <col min="13427" max="13427" width="21.85546875" style="3" customWidth="1"/>
    <col min="13428" max="13428" width="12.7109375" style="3" customWidth="1"/>
    <col min="13429" max="13429" width="11.5703125" style="3" bestFit="1" customWidth="1"/>
    <col min="13430" max="13430" width="50.42578125" style="3" bestFit="1" customWidth="1"/>
    <col min="13431" max="13432" width="12.85546875" style="3" bestFit="1" customWidth="1"/>
    <col min="13433" max="13433" width="10" style="3"/>
    <col min="13434" max="13434" width="21.7109375" style="3" customWidth="1"/>
    <col min="13435" max="13648" width="10" style="3"/>
    <col min="13649" max="13649" width="13.140625" style="3" customWidth="1"/>
    <col min="13650" max="13650" width="2.28515625" style="3" customWidth="1"/>
    <col min="13651" max="13652" width="10.85546875" style="3" bestFit="1" customWidth="1"/>
    <col min="13653" max="13653" width="10.85546875" style="3" customWidth="1"/>
    <col min="13654" max="13654" width="3" style="3" customWidth="1"/>
    <col min="13655" max="13657" width="9.85546875" style="3" customWidth="1"/>
    <col min="13658" max="13658" width="3" style="3" customWidth="1"/>
    <col min="13659" max="13660" width="10.85546875" style="3" bestFit="1" customWidth="1"/>
    <col min="13661" max="13661" width="11" style="3" customWidth="1"/>
    <col min="13662" max="13662" width="3" style="3" customWidth="1"/>
    <col min="13663" max="13665" width="9.85546875" style="3" customWidth="1"/>
    <col min="13666" max="13666" width="3" style="3" customWidth="1"/>
    <col min="13667" max="13669" width="9.85546875" style="3" customWidth="1"/>
    <col min="13670" max="13670" width="3" style="3" customWidth="1"/>
    <col min="13671" max="13673" width="9.85546875" style="3" customWidth="1"/>
    <col min="13674" max="13674" width="3" style="3" customWidth="1"/>
    <col min="13675" max="13677" width="9.85546875" style="3" customWidth="1"/>
    <col min="13678" max="13678" width="3" style="3" customWidth="1"/>
    <col min="13679" max="13681" width="10.5703125" style="3" customWidth="1"/>
    <col min="13682" max="13682" width="3" style="3" customWidth="1"/>
    <col min="13683" max="13683" width="21.85546875" style="3" customWidth="1"/>
    <col min="13684" max="13684" width="12.7109375" style="3" customWidth="1"/>
    <col min="13685" max="13685" width="11.5703125" style="3" bestFit="1" customWidth="1"/>
    <col min="13686" max="13686" width="50.42578125" style="3" bestFit="1" customWidth="1"/>
    <col min="13687" max="13688" width="12.85546875" style="3" bestFit="1" customWidth="1"/>
    <col min="13689" max="13689" width="10" style="3"/>
    <col min="13690" max="13690" width="21.7109375" style="3" customWidth="1"/>
    <col min="13691" max="13904" width="10" style="3"/>
    <col min="13905" max="13905" width="13.140625" style="3" customWidth="1"/>
    <col min="13906" max="13906" width="2.28515625" style="3" customWidth="1"/>
    <col min="13907" max="13908" width="10.85546875" style="3" bestFit="1" customWidth="1"/>
    <col min="13909" max="13909" width="10.85546875" style="3" customWidth="1"/>
    <col min="13910" max="13910" width="3" style="3" customWidth="1"/>
    <col min="13911" max="13913" width="9.85546875" style="3" customWidth="1"/>
    <col min="13914" max="13914" width="3" style="3" customWidth="1"/>
    <col min="13915" max="13916" width="10.85546875" style="3" bestFit="1" customWidth="1"/>
    <col min="13917" max="13917" width="11" style="3" customWidth="1"/>
    <col min="13918" max="13918" width="3" style="3" customWidth="1"/>
    <col min="13919" max="13921" width="9.85546875" style="3" customWidth="1"/>
    <col min="13922" max="13922" width="3" style="3" customWidth="1"/>
    <col min="13923" max="13925" width="9.85546875" style="3" customWidth="1"/>
    <col min="13926" max="13926" width="3" style="3" customWidth="1"/>
    <col min="13927" max="13929" width="9.85546875" style="3" customWidth="1"/>
    <col min="13930" max="13930" width="3" style="3" customWidth="1"/>
    <col min="13931" max="13933" width="9.85546875" style="3" customWidth="1"/>
    <col min="13934" max="13934" width="3" style="3" customWidth="1"/>
    <col min="13935" max="13937" width="10.5703125" style="3" customWidth="1"/>
    <col min="13938" max="13938" width="3" style="3" customWidth="1"/>
    <col min="13939" max="13939" width="21.85546875" style="3" customWidth="1"/>
    <col min="13940" max="13940" width="12.7109375" style="3" customWidth="1"/>
    <col min="13941" max="13941" width="11.5703125" style="3" bestFit="1" customWidth="1"/>
    <col min="13942" max="13942" width="50.42578125" style="3" bestFit="1" customWidth="1"/>
    <col min="13943" max="13944" width="12.85546875" style="3" bestFit="1" customWidth="1"/>
    <col min="13945" max="13945" width="10" style="3"/>
    <col min="13946" max="13946" width="21.7109375" style="3" customWidth="1"/>
    <col min="13947" max="14160" width="10" style="3"/>
    <col min="14161" max="14161" width="13.140625" style="3" customWidth="1"/>
    <col min="14162" max="14162" width="2.28515625" style="3" customWidth="1"/>
    <col min="14163" max="14164" width="10.85546875" style="3" bestFit="1" customWidth="1"/>
    <col min="14165" max="14165" width="10.85546875" style="3" customWidth="1"/>
    <col min="14166" max="14166" width="3" style="3" customWidth="1"/>
    <col min="14167" max="14169" width="9.85546875" style="3" customWidth="1"/>
    <col min="14170" max="14170" width="3" style="3" customWidth="1"/>
    <col min="14171" max="14172" width="10.85546875" style="3" bestFit="1" customWidth="1"/>
    <col min="14173" max="14173" width="11" style="3" customWidth="1"/>
    <col min="14174" max="14174" width="3" style="3" customWidth="1"/>
    <col min="14175" max="14177" width="9.85546875" style="3" customWidth="1"/>
    <col min="14178" max="14178" width="3" style="3" customWidth="1"/>
    <col min="14179" max="14181" width="9.85546875" style="3" customWidth="1"/>
    <col min="14182" max="14182" width="3" style="3" customWidth="1"/>
    <col min="14183" max="14185" width="9.85546875" style="3" customWidth="1"/>
    <col min="14186" max="14186" width="3" style="3" customWidth="1"/>
    <col min="14187" max="14189" width="9.85546875" style="3" customWidth="1"/>
    <col min="14190" max="14190" width="3" style="3" customWidth="1"/>
    <col min="14191" max="14193" width="10.5703125" style="3" customWidth="1"/>
    <col min="14194" max="14194" width="3" style="3" customWidth="1"/>
    <col min="14195" max="14195" width="21.85546875" style="3" customWidth="1"/>
    <col min="14196" max="14196" width="12.7109375" style="3" customWidth="1"/>
    <col min="14197" max="14197" width="11.5703125" style="3" bestFit="1" customWidth="1"/>
    <col min="14198" max="14198" width="50.42578125" style="3" bestFit="1" customWidth="1"/>
    <col min="14199" max="14200" width="12.85546875" style="3" bestFit="1" customWidth="1"/>
    <col min="14201" max="14201" width="10" style="3"/>
    <col min="14202" max="14202" width="21.7109375" style="3" customWidth="1"/>
    <col min="14203" max="14416" width="10" style="3"/>
    <col min="14417" max="14417" width="13.140625" style="3" customWidth="1"/>
    <col min="14418" max="14418" width="2.28515625" style="3" customWidth="1"/>
    <col min="14419" max="14420" width="10.85546875" style="3" bestFit="1" customWidth="1"/>
    <col min="14421" max="14421" width="10.85546875" style="3" customWidth="1"/>
    <col min="14422" max="14422" width="3" style="3" customWidth="1"/>
    <col min="14423" max="14425" width="9.85546875" style="3" customWidth="1"/>
    <col min="14426" max="14426" width="3" style="3" customWidth="1"/>
    <col min="14427" max="14428" width="10.85546875" style="3" bestFit="1" customWidth="1"/>
    <col min="14429" max="14429" width="11" style="3" customWidth="1"/>
    <col min="14430" max="14430" width="3" style="3" customWidth="1"/>
    <col min="14431" max="14433" width="9.85546875" style="3" customWidth="1"/>
    <col min="14434" max="14434" width="3" style="3" customWidth="1"/>
    <col min="14435" max="14437" width="9.85546875" style="3" customWidth="1"/>
    <col min="14438" max="14438" width="3" style="3" customWidth="1"/>
    <col min="14439" max="14441" width="9.85546875" style="3" customWidth="1"/>
    <col min="14442" max="14442" width="3" style="3" customWidth="1"/>
    <col min="14443" max="14445" width="9.85546875" style="3" customWidth="1"/>
    <col min="14446" max="14446" width="3" style="3" customWidth="1"/>
    <col min="14447" max="14449" width="10.5703125" style="3" customWidth="1"/>
    <col min="14450" max="14450" width="3" style="3" customWidth="1"/>
    <col min="14451" max="14451" width="21.85546875" style="3" customWidth="1"/>
    <col min="14452" max="14452" width="12.7109375" style="3" customWidth="1"/>
    <col min="14453" max="14453" width="11.5703125" style="3" bestFit="1" customWidth="1"/>
    <col min="14454" max="14454" width="50.42578125" style="3" bestFit="1" customWidth="1"/>
    <col min="14455" max="14456" width="12.85546875" style="3" bestFit="1" customWidth="1"/>
    <col min="14457" max="14457" width="10" style="3"/>
    <col min="14458" max="14458" width="21.7109375" style="3" customWidth="1"/>
    <col min="14459" max="14672" width="10" style="3"/>
    <col min="14673" max="14673" width="13.140625" style="3" customWidth="1"/>
    <col min="14674" max="14674" width="2.28515625" style="3" customWidth="1"/>
    <col min="14675" max="14676" width="10.85546875" style="3" bestFit="1" customWidth="1"/>
    <col min="14677" max="14677" width="10.85546875" style="3" customWidth="1"/>
    <col min="14678" max="14678" width="3" style="3" customWidth="1"/>
    <col min="14679" max="14681" width="9.85546875" style="3" customWidth="1"/>
    <col min="14682" max="14682" width="3" style="3" customWidth="1"/>
    <col min="14683" max="14684" width="10.85546875" style="3" bestFit="1" customWidth="1"/>
    <col min="14685" max="14685" width="11" style="3" customWidth="1"/>
    <col min="14686" max="14686" width="3" style="3" customWidth="1"/>
    <col min="14687" max="14689" width="9.85546875" style="3" customWidth="1"/>
    <col min="14690" max="14690" width="3" style="3" customWidth="1"/>
    <col min="14691" max="14693" width="9.85546875" style="3" customWidth="1"/>
    <col min="14694" max="14694" width="3" style="3" customWidth="1"/>
    <col min="14695" max="14697" width="9.85546875" style="3" customWidth="1"/>
    <col min="14698" max="14698" width="3" style="3" customWidth="1"/>
    <col min="14699" max="14701" width="9.85546875" style="3" customWidth="1"/>
    <col min="14702" max="14702" width="3" style="3" customWidth="1"/>
    <col min="14703" max="14705" width="10.5703125" style="3" customWidth="1"/>
    <col min="14706" max="14706" width="3" style="3" customWidth="1"/>
    <col min="14707" max="14707" width="21.85546875" style="3" customWidth="1"/>
    <col min="14708" max="14708" width="12.7109375" style="3" customWidth="1"/>
    <col min="14709" max="14709" width="11.5703125" style="3" bestFit="1" customWidth="1"/>
    <col min="14710" max="14710" width="50.42578125" style="3" bestFit="1" customWidth="1"/>
    <col min="14711" max="14712" width="12.85546875" style="3" bestFit="1" customWidth="1"/>
    <col min="14713" max="14713" width="10" style="3"/>
    <col min="14714" max="14714" width="21.7109375" style="3" customWidth="1"/>
    <col min="14715" max="14928" width="10" style="3"/>
    <col min="14929" max="14929" width="13.140625" style="3" customWidth="1"/>
    <col min="14930" max="14930" width="2.28515625" style="3" customWidth="1"/>
    <col min="14931" max="14932" width="10.85546875" style="3" bestFit="1" customWidth="1"/>
    <col min="14933" max="14933" width="10.85546875" style="3" customWidth="1"/>
    <col min="14934" max="14934" width="3" style="3" customWidth="1"/>
    <col min="14935" max="14937" width="9.85546875" style="3" customWidth="1"/>
    <col min="14938" max="14938" width="3" style="3" customWidth="1"/>
    <col min="14939" max="14940" width="10.85546875" style="3" bestFit="1" customWidth="1"/>
    <col min="14941" max="14941" width="11" style="3" customWidth="1"/>
    <col min="14942" max="14942" width="3" style="3" customWidth="1"/>
    <col min="14943" max="14945" width="9.85546875" style="3" customWidth="1"/>
    <col min="14946" max="14946" width="3" style="3" customWidth="1"/>
    <col min="14947" max="14949" width="9.85546875" style="3" customWidth="1"/>
    <col min="14950" max="14950" width="3" style="3" customWidth="1"/>
    <col min="14951" max="14953" width="9.85546875" style="3" customWidth="1"/>
    <col min="14954" max="14954" width="3" style="3" customWidth="1"/>
    <col min="14955" max="14957" width="9.85546875" style="3" customWidth="1"/>
    <col min="14958" max="14958" width="3" style="3" customWidth="1"/>
    <col min="14959" max="14961" width="10.5703125" style="3" customWidth="1"/>
    <col min="14962" max="14962" width="3" style="3" customWidth="1"/>
    <col min="14963" max="14963" width="21.85546875" style="3" customWidth="1"/>
    <col min="14964" max="14964" width="12.7109375" style="3" customWidth="1"/>
    <col min="14965" max="14965" width="11.5703125" style="3" bestFit="1" customWidth="1"/>
    <col min="14966" max="14966" width="50.42578125" style="3" bestFit="1" customWidth="1"/>
    <col min="14967" max="14968" width="12.85546875" style="3" bestFit="1" customWidth="1"/>
    <col min="14969" max="14969" width="10" style="3"/>
    <col min="14970" max="14970" width="21.7109375" style="3" customWidth="1"/>
    <col min="14971" max="15184" width="10" style="3"/>
    <col min="15185" max="15185" width="13.140625" style="3" customWidth="1"/>
    <col min="15186" max="15186" width="2.28515625" style="3" customWidth="1"/>
    <col min="15187" max="15188" width="10.85546875" style="3" bestFit="1" customWidth="1"/>
    <col min="15189" max="15189" width="10.85546875" style="3" customWidth="1"/>
    <col min="15190" max="15190" width="3" style="3" customWidth="1"/>
    <col min="15191" max="15193" width="9.85546875" style="3" customWidth="1"/>
    <col min="15194" max="15194" width="3" style="3" customWidth="1"/>
    <col min="15195" max="15196" width="10.85546875" style="3" bestFit="1" customWidth="1"/>
    <col min="15197" max="15197" width="11" style="3" customWidth="1"/>
    <col min="15198" max="15198" width="3" style="3" customWidth="1"/>
    <col min="15199" max="15201" width="9.85546875" style="3" customWidth="1"/>
    <col min="15202" max="15202" width="3" style="3" customWidth="1"/>
    <col min="15203" max="15205" width="9.85546875" style="3" customWidth="1"/>
    <col min="15206" max="15206" width="3" style="3" customWidth="1"/>
    <col min="15207" max="15209" width="9.85546875" style="3" customWidth="1"/>
    <col min="15210" max="15210" width="3" style="3" customWidth="1"/>
    <col min="15211" max="15213" width="9.85546875" style="3" customWidth="1"/>
    <col min="15214" max="15214" width="3" style="3" customWidth="1"/>
    <col min="15215" max="15217" width="10.5703125" style="3" customWidth="1"/>
    <col min="15218" max="15218" width="3" style="3" customWidth="1"/>
    <col min="15219" max="15219" width="21.85546875" style="3" customWidth="1"/>
    <col min="15220" max="15220" width="12.7109375" style="3" customWidth="1"/>
    <col min="15221" max="15221" width="11.5703125" style="3" bestFit="1" customWidth="1"/>
    <col min="15222" max="15222" width="50.42578125" style="3" bestFit="1" customWidth="1"/>
    <col min="15223" max="15224" width="12.85546875" style="3" bestFit="1" customWidth="1"/>
    <col min="15225" max="15225" width="10" style="3"/>
    <col min="15226" max="15226" width="21.7109375" style="3" customWidth="1"/>
    <col min="15227" max="15440" width="10" style="3"/>
    <col min="15441" max="15441" width="13.140625" style="3" customWidth="1"/>
    <col min="15442" max="15442" width="2.28515625" style="3" customWidth="1"/>
    <col min="15443" max="15444" width="10.85546875" style="3" bestFit="1" customWidth="1"/>
    <col min="15445" max="15445" width="10.85546875" style="3" customWidth="1"/>
    <col min="15446" max="15446" width="3" style="3" customWidth="1"/>
    <col min="15447" max="15449" width="9.85546875" style="3" customWidth="1"/>
    <col min="15450" max="15450" width="3" style="3" customWidth="1"/>
    <col min="15451" max="15452" width="10.85546875" style="3" bestFit="1" customWidth="1"/>
    <col min="15453" max="15453" width="11" style="3" customWidth="1"/>
    <col min="15454" max="15454" width="3" style="3" customWidth="1"/>
    <col min="15455" max="15457" width="9.85546875" style="3" customWidth="1"/>
    <col min="15458" max="15458" width="3" style="3" customWidth="1"/>
    <col min="15459" max="15461" width="9.85546875" style="3" customWidth="1"/>
    <col min="15462" max="15462" width="3" style="3" customWidth="1"/>
    <col min="15463" max="15465" width="9.85546875" style="3" customWidth="1"/>
    <col min="15466" max="15466" width="3" style="3" customWidth="1"/>
    <col min="15467" max="15469" width="9.85546875" style="3" customWidth="1"/>
    <col min="15470" max="15470" width="3" style="3" customWidth="1"/>
    <col min="15471" max="15473" width="10.5703125" style="3" customWidth="1"/>
    <col min="15474" max="15474" width="3" style="3" customWidth="1"/>
    <col min="15475" max="15475" width="21.85546875" style="3" customWidth="1"/>
    <col min="15476" max="15476" width="12.7109375" style="3" customWidth="1"/>
    <col min="15477" max="15477" width="11.5703125" style="3" bestFit="1" customWidth="1"/>
    <col min="15478" max="15478" width="50.42578125" style="3" bestFit="1" customWidth="1"/>
    <col min="15479" max="15480" width="12.85546875" style="3" bestFit="1" customWidth="1"/>
    <col min="15481" max="15481" width="10" style="3"/>
    <col min="15482" max="15482" width="21.7109375" style="3" customWidth="1"/>
    <col min="15483" max="15696" width="10" style="3"/>
    <col min="15697" max="15697" width="13.140625" style="3" customWidth="1"/>
    <col min="15698" max="15698" width="2.28515625" style="3" customWidth="1"/>
    <col min="15699" max="15700" width="10.85546875" style="3" bestFit="1" customWidth="1"/>
    <col min="15701" max="15701" width="10.85546875" style="3" customWidth="1"/>
    <col min="15702" max="15702" width="3" style="3" customWidth="1"/>
    <col min="15703" max="15705" width="9.85546875" style="3" customWidth="1"/>
    <col min="15706" max="15706" width="3" style="3" customWidth="1"/>
    <col min="15707" max="15708" width="10.85546875" style="3" bestFit="1" customWidth="1"/>
    <col min="15709" max="15709" width="11" style="3" customWidth="1"/>
    <col min="15710" max="15710" width="3" style="3" customWidth="1"/>
    <col min="15711" max="15713" width="9.85546875" style="3" customWidth="1"/>
    <col min="15714" max="15714" width="3" style="3" customWidth="1"/>
    <col min="15715" max="15717" width="9.85546875" style="3" customWidth="1"/>
    <col min="15718" max="15718" width="3" style="3" customWidth="1"/>
    <col min="15719" max="15721" width="9.85546875" style="3" customWidth="1"/>
    <col min="15722" max="15722" width="3" style="3" customWidth="1"/>
    <col min="15723" max="15725" width="9.85546875" style="3" customWidth="1"/>
    <col min="15726" max="15726" width="3" style="3" customWidth="1"/>
    <col min="15727" max="15729" width="10.5703125" style="3" customWidth="1"/>
    <col min="15730" max="15730" width="3" style="3" customWidth="1"/>
    <col min="15731" max="15731" width="21.85546875" style="3" customWidth="1"/>
    <col min="15732" max="15732" width="12.7109375" style="3" customWidth="1"/>
    <col min="15733" max="15733" width="11.5703125" style="3" bestFit="1" customWidth="1"/>
    <col min="15734" max="15734" width="50.42578125" style="3" bestFit="1" customWidth="1"/>
    <col min="15735" max="15736" width="12.85546875" style="3" bestFit="1" customWidth="1"/>
    <col min="15737" max="15737" width="10" style="3"/>
    <col min="15738" max="15738" width="21.7109375" style="3" customWidth="1"/>
    <col min="15739" max="15952" width="10" style="3"/>
    <col min="15953" max="15953" width="13.140625" style="3" customWidth="1"/>
    <col min="15954" max="15954" width="2.28515625" style="3" customWidth="1"/>
    <col min="15955" max="15956" width="10.85546875" style="3" bestFit="1" customWidth="1"/>
    <col min="15957" max="15957" width="10.85546875" style="3" customWidth="1"/>
    <col min="15958" max="15958" width="3" style="3" customWidth="1"/>
    <col min="15959" max="15961" width="9.85546875" style="3" customWidth="1"/>
    <col min="15962" max="15962" width="3" style="3" customWidth="1"/>
    <col min="15963" max="15964" width="10.85546875" style="3" bestFit="1" customWidth="1"/>
    <col min="15965" max="15965" width="11" style="3" customWidth="1"/>
    <col min="15966" max="15966" width="3" style="3" customWidth="1"/>
    <col min="15967" max="15969" width="9.85546875" style="3" customWidth="1"/>
    <col min="15970" max="15970" width="3" style="3" customWidth="1"/>
    <col min="15971" max="15973" width="9.85546875" style="3" customWidth="1"/>
    <col min="15974" max="15974" width="3" style="3" customWidth="1"/>
    <col min="15975" max="15977" width="9.85546875" style="3" customWidth="1"/>
    <col min="15978" max="15978" width="3" style="3" customWidth="1"/>
    <col min="15979" max="15981" width="9.85546875" style="3" customWidth="1"/>
    <col min="15982" max="15982" width="3" style="3" customWidth="1"/>
    <col min="15983" max="15985" width="10.5703125" style="3" customWidth="1"/>
    <col min="15986" max="15986" width="3" style="3" customWidth="1"/>
    <col min="15987" max="15987" width="21.85546875" style="3" customWidth="1"/>
    <col min="15988" max="15988" width="12.7109375" style="3" customWidth="1"/>
    <col min="15989" max="15989" width="11.5703125" style="3" bestFit="1" customWidth="1"/>
    <col min="15990" max="15990" width="50.42578125" style="3" bestFit="1" customWidth="1"/>
    <col min="15991" max="15992" width="12.85546875" style="3" bestFit="1" customWidth="1"/>
    <col min="15993" max="15993" width="10" style="3"/>
    <col min="15994" max="15994" width="21.7109375" style="3" customWidth="1"/>
    <col min="15995" max="16208" width="10" style="3"/>
    <col min="16209" max="16209" width="13.140625" style="3" customWidth="1"/>
    <col min="16210" max="16210" width="2.28515625" style="3" customWidth="1"/>
    <col min="16211" max="16212" width="10.85546875" style="3" bestFit="1" customWidth="1"/>
    <col min="16213" max="16213" width="10.85546875" style="3" customWidth="1"/>
    <col min="16214" max="16214" width="3" style="3" customWidth="1"/>
    <col min="16215" max="16217" width="9.85546875" style="3" customWidth="1"/>
    <col min="16218" max="16218" width="3" style="3" customWidth="1"/>
    <col min="16219" max="16220" width="10.85546875" style="3" bestFit="1" customWidth="1"/>
    <col min="16221" max="16221" width="11" style="3" customWidth="1"/>
    <col min="16222" max="16222" width="3" style="3" customWidth="1"/>
    <col min="16223" max="16225" width="9.85546875" style="3" customWidth="1"/>
    <col min="16226" max="16226" width="3" style="3" customWidth="1"/>
    <col min="16227" max="16229" width="9.85546875" style="3" customWidth="1"/>
    <col min="16230" max="16230" width="3" style="3" customWidth="1"/>
    <col min="16231" max="16233" width="9.85546875" style="3" customWidth="1"/>
    <col min="16234" max="16234" width="3" style="3" customWidth="1"/>
    <col min="16235" max="16237" width="9.85546875" style="3" customWidth="1"/>
    <col min="16238" max="16238" width="3" style="3" customWidth="1"/>
    <col min="16239" max="16241" width="10.5703125" style="3" customWidth="1"/>
    <col min="16242" max="16242" width="3" style="3" customWidth="1"/>
    <col min="16243" max="16243" width="21.85546875" style="3" customWidth="1"/>
    <col min="16244" max="16244" width="12.7109375" style="3" customWidth="1"/>
    <col min="16245" max="16245" width="11.5703125" style="3" bestFit="1" customWidth="1"/>
    <col min="16246" max="16246" width="50.42578125" style="3" bestFit="1" customWidth="1"/>
    <col min="16247" max="16248" width="12.85546875" style="3" bestFit="1" customWidth="1"/>
    <col min="16249" max="16249" width="10" style="3"/>
    <col min="16250" max="16250" width="21.7109375" style="3" customWidth="1"/>
    <col min="16251" max="16384" width="10" style="3"/>
  </cols>
  <sheetData>
    <row r="1" spans="1:117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2" t="s">
        <v>1</v>
      </c>
      <c r="DL1" s="2"/>
      <c r="DM1" s="2"/>
    </row>
    <row r="2" spans="1:117" ht="20.25" x14ac:dyDescent="0.3">
      <c r="A2" s="1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2" t="s">
        <v>3</v>
      </c>
      <c r="DL2" s="2"/>
      <c r="DM2" s="2"/>
    </row>
    <row r="3" spans="1:117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6"/>
      <c r="DL3" s="2"/>
      <c r="DM3" s="2"/>
    </row>
    <row r="4" spans="1:117" x14ac:dyDescent="0.25">
      <c r="A4" s="7"/>
      <c r="B4" s="2"/>
      <c r="C4" s="40" t="s">
        <v>4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36"/>
      <c r="BH4" s="36"/>
      <c r="BI4" s="36"/>
      <c r="BJ4" s="36"/>
      <c r="BK4" s="36"/>
      <c r="BL4" s="36"/>
      <c r="BM4" s="36"/>
      <c r="BN4" s="36"/>
      <c r="BO4" s="36"/>
      <c r="BP4" s="23"/>
      <c r="BQ4" s="23"/>
      <c r="BR4" s="23"/>
      <c r="BS4" s="23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8"/>
      <c r="DL4" s="2"/>
      <c r="DM4" s="2"/>
    </row>
    <row r="5" spans="1:117" x14ac:dyDescent="0.25">
      <c r="A5" s="7"/>
      <c r="B5" s="2"/>
      <c r="C5" s="41" t="s">
        <v>5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35"/>
      <c r="P5" s="23"/>
      <c r="Q5" s="41" t="s">
        <v>6</v>
      </c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35"/>
      <c r="AD5" s="2"/>
      <c r="AE5" s="41" t="s">
        <v>7</v>
      </c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35"/>
      <c r="AR5" s="2"/>
      <c r="AS5" s="41" t="s">
        <v>8</v>
      </c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35"/>
      <c r="BF5" s="23"/>
      <c r="BG5" s="41" t="s">
        <v>9</v>
      </c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35"/>
      <c r="BT5" s="23"/>
      <c r="BU5" s="36" t="s">
        <v>10</v>
      </c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23"/>
      <c r="CH5" s="23"/>
      <c r="CI5" s="36" t="s">
        <v>11</v>
      </c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23"/>
      <c r="CV5" s="23"/>
      <c r="CW5" s="36" t="s">
        <v>12</v>
      </c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23"/>
      <c r="DJ5" s="2"/>
      <c r="DK5" s="8"/>
      <c r="DL5" s="2"/>
      <c r="DM5" s="2"/>
    </row>
    <row r="6" spans="1:117" x14ac:dyDescent="0.25">
      <c r="A6" s="7"/>
      <c r="B6" s="2"/>
      <c r="C6" s="36" t="s">
        <v>13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23"/>
      <c r="P6" s="23"/>
      <c r="Q6" s="36" t="s">
        <v>14</v>
      </c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23"/>
      <c r="AD6" s="2"/>
      <c r="AE6" s="36" t="s">
        <v>15</v>
      </c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23"/>
      <c r="AR6" s="2"/>
      <c r="AS6" s="36" t="s">
        <v>16</v>
      </c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23"/>
      <c r="BF6" s="23"/>
      <c r="BG6" s="36" t="s">
        <v>17</v>
      </c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23"/>
      <c r="BT6" s="23"/>
      <c r="BU6" s="36" t="s">
        <v>18</v>
      </c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23"/>
      <c r="CH6" s="23"/>
      <c r="CI6" s="36" t="s">
        <v>19</v>
      </c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23"/>
      <c r="CV6" s="23"/>
      <c r="CW6" s="36" t="s">
        <v>20</v>
      </c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23"/>
      <c r="DJ6" s="2"/>
      <c r="DK6" s="8"/>
      <c r="DL6" s="2"/>
      <c r="DM6" s="2"/>
    </row>
    <row r="7" spans="1:117" x14ac:dyDescent="0.25">
      <c r="A7" s="7"/>
      <c r="B7" s="2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2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2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2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2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19"/>
      <c r="CH7" s="2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2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20"/>
      <c r="DJ7" s="2"/>
      <c r="DK7" s="8"/>
      <c r="DL7" s="2"/>
      <c r="DM7" s="2"/>
    </row>
    <row r="8" spans="1:117" x14ac:dyDescent="0.25">
      <c r="A8" s="9" t="s">
        <v>21</v>
      </c>
      <c r="B8" s="10"/>
      <c r="C8" s="12">
        <v>2011</v>
      </c>
      <c r="D8" s="12">
        <v>2012</v>
      </c>
      <c r="E8" s="12">
        <v>2013</v>
      </c>
      <c r="F8" s="12">
        <v>2014</v>
      </c>
      <c r="G8" s="12">
        <v>2015</v>
      </c>
      <c r="H8" s="12">
        <v>2016</v>
      </c>
      <c r="I8" s="12">
        <v>2017</v>
      </c>
      <c r="J8" s="12">
        <v>2018</v>
      </c>
      <c r="K8" s="12">
        <v>2019</v>
      </c>
      <c r="L8" s="12">
        <v>2020</v>
      </c>
      <c r="M8" s="12">
        <v>2021</v>
      </c>
      <c r="N8" s="12">
        <v>2022</v>
      </c>
      <c r="O8" s="12">
        <v>2023</v>
      </c>
      <c r="P8" s="12"/>
      <c r="Q8" s="12">
        <v>2011</v>
      </c>
      <c r="R8" s="12">
        <v>2012</v>
      </c>
      <c r="S8" s="12">
        <v>2013</v>
      </c>
      <c r="T8" s="12">
        <v>2014</v>
      </c>
      <c r="U8" s="12">
        <v>2015</v>
      </c>
      <c r="V8" s="12">
        <v>2016</v>
      </c>
      <c r="W8" s="12">
        <v>2017</v>
      </c>
      <c r="X8" s="12">
        <v>2018</v>
      </c>
      <c r="Y8" s="12">
        <v>2019</v>
      </c>
      <c r="Z8" s="12">
        <v>2020</v>
      </c>
      <c r="AA8" s="12">
        <v>2021</v>
      </c>
      <c r="AB8" s="12">
        <v>2022</v>
      </c>
      <c r="AC8" s="12">
        <v>2023</v>
      </c>
      <c r="AD8" s="12"/>
      <c r="AE8" s="12">
        <v>2011</v>
      </c>
      <c r="AF8" s="12">
        <v>2012</v>
      </c>
      <c r="AG8" s="12">
        <v>2013</v>
      </c>
      <c r="AH8" s="12">
        <v>2014</v>
      </c>
      <c r="AI8" s="12">
        <v>2015</v>
      </c>
      <c r="AJ8" s="12">
        <v>2016</v>
      </c>
      <c r="AK8" s="12">
        <v>2017</v>
      </c>
      <c r="AL8" s="12">
        <v>2018</v>
      </c>
      <c r="AM8" s="12">
        <v>2019</v>
      </c>
      <c r="AN8" s="12">
        <v>2020</v>
      </c>
      <c r="AO8" s="12">
        <v>2021</v>
      </c>
      <c r="AP8" s="12">
        <v>2022</v>
      </c>
      <c r="AQ8" s="12">
        <v>2023</v>
      </c>
      <c r="AR8" s="12"/>
      <c r="AS8" s="12">
        <v>2011</v>
      </c>
      <c r="AT8" s="12">
        <v>2012</v>
      </c>
      <c r="AU8" s="12">
        <v>2013</v>
      </c>
      <c r="AV8" s="12">
        <v>2014</v>
      </c>
      <c r="AW8" s="12">
        <v>2015</v>
      </c>
      <c r="AX8" s="12">
        <v>2016</v>
      </c>
      <c r="AY8" s="12">
        <v>2017</v>
      </c>
      <c r="AZ8" s="12">
        <v>2018</v>
      </c>
      <c r="BA8" s="12">
        <v>2019</v>
      </c>
      <c r="BB8" s="12">
        <v>2020</v>
      </c>
      <c r="BC8" s="12">
        <v>2021</v>
      </c>
      <c r="BD8" s="12">
        <v>2022</v>
      </c>
      <c r="BE8" s="12">
        <v>2023</v>
      </c>
      <c r="BF8" s="12"/>
      <c r="BG8" s="12">
        <v>2011</v>
      </c>
      <c r="BH8" s="12">
        <v>2012</v>
      </c>
      <c r="BI8" s="12">
        <v>2013</v>
      </c>
      <c r="BJ8" s="12">
        <v>2014</v>
      </c>
      <c r="BK8" s="12">
        <v>2015</v>
      </c>
      <c r="BL8" s="12">
        <v>2016</v>
      </c>
      <c r="BM8" s="12">
        <v>2017</v>
      </c>
      <c r="BN8" s="12">
        <v>2018</v>
      </c>
      <c r="BO8" s="12">
        <v>2019</v>
      </c>
      <c r="BP8" s="12">
        <v>2020</v>
      </c>
      <c r="BQ8" s="12">
        <v>2021</v>
      </c>
      <c r="BR8" s="12">
        <v>2022</v>
      </c>
      <c r="BS8" s="12">
        <v>2023</v>
      </c>
      <c r="BT8" s="12"/>
      <c r="BU8" s="12">
        <v>2011</v>
      </c>
      <c r="BV8" s="12">
        <v>2012</v>
      </c>
      <c r="BW8" s="12">
        <v>2013</v>
      </c>
      <c r="BX8" s="12">
        <v>2014</v>
      </c>
      <c r="BY8" s="12">
        <v>2015</v>
      </c>
      <c r="BZ8" s="12">
        <v>2016</v>
      </c>
      <c r="CA8" s="12">
        <v>2017</v>
      </c>
      <c r="CB8" s="12">
        <v>2018</v>
      </c>
      <c r="CC8" s="12">
        <v>2019</v>
      </c>
      <c r="CD8" s="12">
        <v>2020</v>
      </c>
      <c r="CE8" s="12">
        <v>2021</v>
      </c>
      <c r="CF8" s="12">
        <v>2022</v>
      </c>
      <c r="CG8" s="12">
        <v>2023</v>
      </c>
      <c r="CH8" s="12"/>
      <c r="CI8" s="12">
        <v>2011</v>
      </c>
      <c r="CJ8" s="12">
        <v>2012</v>
      </c>
      <c r="CK8" s="12">
        <v>2013</v>
      </c>
      <c r="CL8" s="12">
        <v>2014</v>
      </c>
      <c r="CM8" s="12">
        <v>2015</v>
      </c>
      <c r="CN8" s="12">
        <v>2016</v>
      </c>
      <c r="CO8" s="12">
        <v>2017</v>
      </c>
      <c r="CP8" s="12">
        <v>2018</v>
      </c>
      <c r="CQ8" s="12">
        <v>2019</v>
      </c>
      <c r="CR8" s="12">
        <v>2020</v>
      </c>
      <c r="CS8" s="12">
        <v>2021</v>
      </c>
      <c r="CT8" s="12">
        <v>2022</v>
      </c>
      <c r="CU8" s="12">
        <v>2023</v>
      </c>
      <c r="CV8" s="12"/>
      <c r="CW8" s="12">
        <v>2011</v>
      </c>
      <c r="CX8" s="12">
        <v>2012</v>
      </c>
      <c r="CY8" s="12">
        <v>2013</v>
      </c>
      <c r="CZ8" s="12">
        <v>2014</v>
      </c>
      <c r="DA8" s="12">
        <v>2015</v>
      </c>
      <c r="DB8" s="12">
        <v>2016</v>
      </c>
      <c r="DC8" s="10">
        <v>2017</v>
      </c>
      <c r="DD8" s="10">
        <v>2018</v>
      </c>
      <c r="DE8" s="10">
        <v>2019</v>
      </c>
      <c r="DF8" s="10">
        <v>2020</v>
      </c>
      <c r="DG8" s="12">
        <v>2021</v>
      </c>
      <c r="DH8" s="12">
        <v>2022</v>
      </c>
      <c r="DI8" s="12">
        <v>2023</v>
      </c>
      <c r="DJ8" s="10"/>
      <c r="DK8" s="16" t="s">
        <v>21</v>
      </c>
      <c r="DL8" s="22"/>
      <c r="DM8" s="22"/>
    </row>
    <row r="9" spans="1:117" x14ac:dyDescent="0.25">
      <c r="A9" s="7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"/>
      <c r="DK9" s="8"/>
      <c r="DL9" s="2"/>
      <c r="DM9" s="2"/>
    </row>
    <row r="10" spans="1:117" x14ac:dyDescent="0.25">
      <c r="A10" s="7" t="s">
        <v>22</v>
      </c>
      <c r="B10" s="13"/>
      <c r="C10" s="15">
        <v>19764.958999999999</v>
      </c>
      <c r="D10" s="15">
        <v>23459.957999999999</v>
      </c>
      <c r="E10" s="15">
        <v>28445.763999999999</v>
      </c>
      <c r="F10" s="15">
        <v>32706.946</v>
      </c>
      <c r="G10" s="15">
        <v>34876.985000000001</v>
      </c>
      <c r="H10" s="15">
        <v>39685.212</v>
      </c>
      <c r="I10" s="15">
        <v>48420.673000000003</v>
      </c>
      <c r="J10" s="15">
        <v>51995.608999999997</v>
      </c>
      <c r="K10" s="26">
        <v>55674.824000000001</v>
      </c>
      <c r="L10" s="26">
        <v>67416.464000000007</v>
      </c>
      <c r="M10" s="26">
        <v>79227.239000000001</v>
      </c>
      <c r="N10" s="26">
        <v>147418.402</v>
      </c>
      <c r="O10" s="26">
        <v>252826.26600518002</v>
      </c>
      <c r="P10" s="27"/>
      <c r="Q10" s="25">
        <v>2500.1709999999998</v>
      </c>
      <c r="R10" s="25">
        <v>2703.192</v>
      </c>
      <c r="S10" s="25">
        <v>3261.7440000000001</v>
      </c>
      <c r="T10" s="25">
        <v>3047.492000000002</v>
      </c>
      <c r="U10" s="25">
        <v>3461.6750000000029</v>
      </c>
      <c r="V10" s="25">
        <v>3020.0630000000001</v>
      </c>
      <c r="W10" s="25">
        <v>3406.538</v>
      </c>
      <c r="X10" s="25">
        <v>3967.8419999999996</v>
      </c>
      <c r="Y10" s="25">
        <v>39187.088000000003</v>
      </c>
      <c r="Z10" s="25">
        <v>50842.243000000002</v>
      </c>
      <c r="AA10" s="26">
        <v>8014.237000000001</v>
      </c>
      <c r="AB10" s="26">
        <v>25255.807000000001</v>
      </c>
      <c r="AC10" s="26">
        <v>25714.991820110001</v>
      </c>
      <c r="AD10" s="26"/>
      <c r="AE10" s="25">
        <v>618.78800000000001</v>
      </c>
      <c r="AF10" s="25">
        <v>466.11500000000001</v>
      </c>
      <c r="AG10" s="25">
        <v>4212.2370000000001</v>
      </c>
      <c r="AH10" s="25">
        <v>776.38</v>
      </c>
      <c r="AI10" s="25">
        <v>95.168999999999997</v>
      </c>
      <c r="AJ10" s="25">
        <v>2138.37</v>
      </c>
      <c r="AK10" s="25">
        <v>4343.68</v>
      </c>
      <c r="AL10" s="25">
        <v>154.82599999999999</v>
      </c>
      <c r="AM10" s="25">
        <v>193.761</v>
      </c>
      <c r="AN10" s="25">
        <v>235.02600000000001</v>
      </c>
      <c r="AO10" s="26">
        <v>463.47</v>
      </c>
      <c r="AP10" s="26">
        <v>344.375</v>
      </c>
      <c r="AQ10" s="42">
        <v>546.50714188999996</v>
      </c>
      <c r="AR10" s="25"/>
      <c r="AS10" s="25">
        <v>157.04300000000001</v>
      </c>
      <c r="AT10" s="25">
        <v>152.72300000000001</v>
      </c>
      <c r="AU10" s="25">
        <v>137.87100000000001</v>
      </c>
      <c r="AV10" s="25">
        <v>344.803</v>
      </c>
      <c r="AW10" s="25">
        <v>417.94</v>
      </c>
      <c r="AX10" s="25">
        <v>334.47399999999999</v>
      </c>
      <c r="AY10" s="25">
        <v>468.49599999999998</v>
      </c>
      <c r="AZ10" s="25">
        <v>270.93599999999998</v>
      </c>
      <c r="BA10" s="25">
        <v>100.892</v>
      </c>
      <c r="BB10" s="25">
        <v>2262.52</v>
      </c>
      <c r="BC10" s="26">
        <v>352.09500000000003</v>
      </c>
      <c r="BD10" s="26">
        <v>421.601</v>
      </c>
      <c r="BE10" s="26">
        <v>785.76267052000003</v>
      </c>
      <c r="BF10" s="25"/>
      <c r="BG10" s="25">
        <v>34.152000000000001</v>
      </c>
      <c r="BH10" s="25">
        <v>640.56700000000001</v>
      </c>
      <c r="BI10" s="25">
        <v>12.599</v>
      </c>
      <c r="BJ10" s="25">
        <v>8.2469999999999999</v>
      </c>
      <c r="BK10" s="25">
        <v>0</v>
      </c>
      <c r="BL10" s="25">
        <v>-9.8000000000000004E-2</v>
      </c>
      <c r="BM10" s="25">
        <v>57.057000000000002</v>
      </c>
      <c r="BN10" s="25">
        <v>0.29299999999999998</v>
      </c>
      <c r="BO10" s="28">
        <v>472.96600000000001</v>
      </c>
      <c r="BP10" s="28">
        <v>35.662999999999997</v>
      </c>
      <c r="BQ10" s="26">
        <v>71.039000000000001</v>
      </c>
      <c r="BR10" s="26">
        <v>51.746000000000002</v>
      </c>
      <c r="BS10" s="26">
        <v>487.79631706999993</v>
      </c>
      <c r="BT10" s="25"/>
      <c r="BU10" s="25">
        <v>296.30799999999999</v>
      </c>
      <c r="BV10" s="25">
        <v>527.16899999999998</v>
      </c>
      <c r="BW10" s="25">
        <v>527.58299999999997</v>
      </c>
      <c r="BX10" s="25">
        <v>640.11699999999996</v>
      </c>
      <c r="BY10" s="25">
        <v>797.76300000000003</v>
      </c>
      <c r="BZ10" s="25">
        <v>1081.396</v>
      </c>
      <c r="CA10" s="25">
        <v>1540.578</v>
      </c>
      <c r="CB10" s="25">
        <v>1661.797</v>
      </c>
      <c r="CC10" s="25">
        <v>922.255</v>
      </c>
      <c r="CD10" s="25">
        <v>1005.99</v>
      </c>
      <c r="CE10" s="26">
        <v>1024.6610000000001</v>
      </c>
      <c r="CF10" s="26">
        <v>1858.1130000000001</v>
      </c>
      <c r="CG10" s="26">
        <v>5668.98496892</v>
      </c>
      <c r="CH10" s="25"/>
      <c r="CI10" s="25">
        <v>127.836</v>
      </c>
      <c r="CJ10" s="25">
        <v>137.73099999999999</v>
      </c>
      <c r="CK10" s="25">
        <v>274.21199999999999</v>
      </c>
      <c r="CL10" s="25">
        <v>383.95100000000002</v>
      </c>
      <c r="CM10" s="25">
        <v>459.64299999999997</v>
      </c>
      <c r="CN10" s="25">
        <v>460.58199999999999</v>
      </c>
      <c r="CO10" s="25">
        <v>540.88900000000001</v>
      </c>
      <c r="CP10" s="25">
        <v>153.46100000000001</v>
      </c>
      <c r="CQ10" s="25">
        <v>398.74700000000001</v>
      </c>
      <c r="CR10" s="25">
        <v>372.29</v>
      </c>
      <c r="CS10" s="26">
        <v>456.45100000000002</v>
      </c>
      <c r="CT10" s="26">
        <v>652.36699999999996</v>
      </c>
      <c r="CU10" s="26">
        <v>3047.5774593000001</v>
      </c>
      <c r="CV10" s="25"/>
      <c r="CW10" s="26">
        <f t="shared" ref="CW10:CW21" si="0">+C10+Q10+AE10+AS10+BG10+BU10+CI10</f>
        <v>23499.256999999998</v>
      </c>
      <c r="CX10" s="26">
        <f t="shared" ref="CX10:CX21" si="1">+D10+R10+AF10+AT10+BH10+BV10+CJ10</f>
        <v>28087.455000000002</v>
      </c>
      <c r="CY10" s="26">
        <f t="shared" ref="CY10:CY21" si="2">+E10+S10+AG10+AU10+BI10+BW10+CK10</f>
        <v>36872.009999999995</v>
      </c>
      <c r="CZ10" s="26">
        <f t="shared" ref="CZ10:CZ21" si="3">+F10+T10+AH10+AV10+BJ10+BX10+CL10</f>
        <v>37907.936000000002</v>
      </c>
      <c r="DA10" s="26">
        <f t="shared" ref="DA10:DA21" si="4">+G10+U10+AI10+AW10+BK10+BY10+CM10</f>
        <v>40109.175000000003</v>
      </c>
      <c r="DB10" s="26">
        <f t="shared" ref="DB10:DB21" si="5">+H10+V10+AJ10+AX10+BL10+BZ10+CN10</f>
        <v>46719.999000000011</v>
      </c>
      <c r="DC10" s="26">
        <f t="shared" ref="DC10:DC21" si="6">+I10+W10+AK10+AY10+BM10+CA10+CO10</f>
        <v>58777.911000000007</v>
      </c>
      <c r="DD10" s="26">
        <f t="shared" ref="DD10:DD21" si="7">+J10+X10+AL10+AZ10+BN10+CB10+CP10</f>
        <v>58204.763999999996</v>
      </c>
      <c r="DE10" s="26">
        <f t="shared" ref="DE10:DE21" si="8">+K10+Y10+AM10+BA10+BO10+CC10+CQ10</f>
        <v>96950.533000000025</v>
      </c>
      <c r="DF10" s="26">
        <f t="shared" ref="DF10:DF21" si="9">+L10+Z10+AN10+BB10+BP10+CD10+CR10</f>
        <v>122170.19600000001</v>
      </c>
      <c r="DG10" s="26">
        <f t="shared" ref="DG10:DG21" si="10">+M10+AA10+AO10+BC10+BQ10+CE10+CS10</f>
        <v>89609.19200000001</v>
      </c>
      <c r="DH10" s="26">
        <f t="shared" ref="DH10:DI21" si="11">+N10+AB10+AP10+BD10+BR10+CF10+CT10</f>
        <v>176002.41100000002</v>
      </c>
      <c r="DI10" s="26">
        <f t="shared" si="11"/>
        <v>289077.88638299005</v>
      </c>
      <c r="DJ10" s="25"/>
      <c r="DK10" s="8" t="s">
        <v>23</v>
      </c>
      <c r="DL10" s="15"/>
      <c r="DM10" s="15"/>
    </row>
    <row r="11" spans="1:117" x14ac:dyDescent="0.25">
      <c r="A11" s="7" t="s">
        <v>24</v>
      </c>
      <c r="B11" s="13"/>
      <c r="C11" s="15">
        <v>21092.749</v>
      </c>
      <c r="D11" s="15">
        <v>22738.403999999999</v>
      </c>
      <c r="E11" s="15">
        <v>27582.27</v>
      </c>
      <c r="F11" s="15">
        <v>29522.848000000002</v>
      </c>
      <c r="G11" s="15">
        <v>34612.692000000003</v>
      </c>
      <c r="H11" s="15">
        <v>38361.379999999997</v>
      </c>
      <c r="I11" s="15">
        <v>39994.383999999998</v>
      </c>
      <c r="J11" s="15">
        <v>52558.22</v>
      </c>
      <c r="K11" s="26">
        <v>57499.122000000003</v>
      </c>
      <c r="L11" s="26">
        <v>71728.728000000003</v>
      </c>
      <c r="M11" s="26">
        <v>98436.963000000003</v>
      </c>
      <c r="N11" s="26">
        <v>180328.83300000001</v>
      </c>
      <c r="O11" s="26">
        <v>179619.61576582002</v>
      </c>
      <c r="P11" s="27"/>
      <c r="Q11" s="25">
        <v>1693.7560000000001</v>
      </c>
      <c r="R11" s="25">
        <v>2764.8649999999998</v>
      </c>
      <c r="S11" s="25">
        <v>2715.8870000000002</v>
      </c>
      <c r="T11" s="25">
        <v>2403.0069999999942</v>
      </c>
      <c r="U11" s="25">
        <v>3213.0989999999947</v>
      </c>
      <c r="V11" s="25">
        <v>3672.1379999999999</v>
      </c>
      <c r="W11" s="25">
        <v>3993.8890000000001</v>
      </c>
      <c r="X11" s="25">
        <v>4758.5780000000004</v>
      </c>
      <c r="Y11" s="25">
        <v>5410.9960000000001</v>
      </c>
      <c r="Z11" s="25">
        <v>8377.7839999999997</v>
      </c>
      <c r="AA11" s="26">
        <v>14442.402</v>
      </c>
      <c r="AB11" s="26">
        <v>73814.33</v>
      </c>
      <c r="AC11" s="26">
        <v>23143.866829389997</v>
      </c>
      <c r="AD11" s="26"/>
      <c r="AE11" s="25">
        <v>333.81299999999999</v>
      </c>
      <c r="AF11" s="25">
        <v>19.521000000000001</v>
      </c>
      <c r="AG11" s="25">
        <v>509.4</v>
      </c>
      <c r="AH11" s="25">
        <v>681.36300000000006</v>
      </c>
      <c r="AI11" s="25">
        <v>133.22800000000001</v>
      </c>
      <c r="AJ11" s="25">
        <v>133.48500000000001</v>
      </c>
      <c r="AK11" s="25">
        <v>171.15299999999999</v>
      </c>
      <c r="AL11" s="25">
        <v>203.28200000000001</v>
      </c>
      <c r="AM11" s="25">
        <v>146.76</v>
      </c>
      <c r="AN11" s="25">
        <v>215.06399999999999</v>
      </c>
      <c r="AO11" s="26">
        <v>192.17500000000001</v>
      </c>
      <c r="AP11" s="26">
        <v>1033.0609999999999</v>
      </c>
      <c r="AQ11" s="42">
        <v>369.05386018000002</v>
      </c>
      <c r="AR11" s="25"/>
      <c r="AS11" s="25">
        <v>139.70500000000001</v>
      </c>
      <c r="AT11" s="25">
        <v>166.68</v>
      </c>
      <c r="AU11" s="25">
        <v>202.291</v>
      </c>
      <c r="AV11" s="25">
        <v>87.656000000000006</v>
      </c>
      <c r="AW11" s="25">
        <v>299.13299999999998</v>
      </c>
      <c r="AX11" s="25">
        <v>301.90600000000001</v>
      </c>
      <c r="AY11" s="25">
        <v>337.06900000000002</v>
      </c>
      <c r="AZ11" s="25">
        <v>419.34800000000001</v>
      </c>
      <c r="BA11" s="25">
        <v>1377.269</v>
      </c>
      <c r="BB11" s="25">
        <v>735.48500000000001</v>
      </c>
      <c r="BC11" s="26">
        <v>1477.251</v>
      </c>
      <c r="BD11" s="26">
        <v>7290.6080000000002</v>
      </c>
      <c r="BE11" s="26">
        <v>3141.1361327300006</v>
      </c>
      <c r="BF11" s="25"/>
      <c r="BG11" s="25">
        <v>18.626999999999999</v>
      </c>
      <c r="BH11" s="25">
        <v>132.72499999999999</v>
      </c>
      <c r="BI11" s="25">
        <v>6.7389999999999999</v>
      </c>
      <c r="BJ11" s="25">
        <v>31.198</v>
      </c>
      <c r="BK11" s="25">
        <v>11.628</v>
      </c>
      <c r="BL11" s="25">
        <v>36.930999999999997</v>
      </c>
      <c r="BM11" s="25">
        <v>42.677</v>
      </c>
      <c r="BN11" s="25">
        <v>14.118</v>
      </c>
      <c r="BO11" s="28">
        <v>72.257999999999996</v>
      </c>
      <c r="BP11" s="28">
        <v>56.823999999999998</v>
      </c>
      <c r="BQ11" s="26">
        <v>121.92100000000001</v>
      </c>
      <c r="BR11" s="26">
        <v>167.66399999999999</v>
      </c>
      <c r="BS11" s="26">
        <v>410.9076866100001</v>
      </c>
      <c r="BT11" s="25"/>
      <c r="BU11" s="25">
        <v>570.13699999999994</v>
      </c>
      <c r="BV11" s="25">
        <v>871.678</v>
      </c>
      <c r="BW11" s="25">
        <v>667.46299999999997</v>
      </c>
      <c r="BX11" s="25">
        <v>842.55399999999997</v>
      </c>
      <c r="BY11" s="25">
        <v>800.77200000000005</v>
      </c>
      <c r="BZ11" s="25">
        <v>1212.338</v>
      </c>
      <c r="CA11" s="25">
        <v>1294.0150000000001</v>
      </c>
      <c r="CB11" s="25">
        <v>2001.2850000000001</v>
      </c>
      <c r="CC11" s="25">
        <v>1450.9690000000001</v>
      </c>
      <c r="CD11" s="25">
        <v>2663.6460000000002</v>
      </c>
      <c r="CE11" s="26">
        <v>2427.3319999999999</v>
      </c>
      <c r="CF11" s="26">
        <v>4239.6859999999997</v>
      </c>
      <c r="CG11" s="26">
        <v>9124.2007040500011</v>
      </c>
      <c r="CH11" s="25"/>
      <c r="CI11" s="25">
        <v>706.98699999999997</v>
      </c>
      <c r="CJ11" s="25">
        <v>824.30100000000004</v>
      </c>
      <c r="CK11" s="25">
        <v>816.32399999999996</v>
      </c>
      <c r="CL11" s="25">
        <v>855.66300000000001</v>
      </c>
      <c r="CM11" s="25">
        <v>1082.857</v>
      </c>
      <c r="CN11" s="25">
        <v>1006.115</v>
      </c>
      <c r="CO11" s="25">
        <v>1064.3320000000001</v>
      </c>
      <c r="CP11" s="25">
        <v>1059.546</v>
      </c>
      <c r="CQ11" s="25">
        <v>1005.01</v>
      </c>
      <c r="CR11" s="25">
        <v>2358.5039999999999</v>
      </c>
      <c r="CS11" s="26">
        <v>2480.6990000000001</v>
      </c>
      <c r="CT11" s="26">
        <v>3680.404</v>
      </c>
      <c r="CU11" s="26">
        <v>3019.5631649099996</v>
      </c>
      <c r="CV11" s="25"/>
      <c r="CW11" s="26">
        <f t="shared" si="0"/>
        <v>24555.774000000001</v>
      </c>
      <c r="CX11" s="26">
        <f t="shared" si="1"/>
        <v>27518.173999999999</v>
      </c>
      <c r="CY11" s="26">
        <f t="shared" si="2"/>
        <v>32500.374000000003</v>
      </c>
      <c r="CZ11" s="26">
        <f t="shared" si="3"/>
        <v>34424.288999999997</v>
      </c>
      <c r="DA11" s="26">
        <f t="shared" si="4"/>
        <v>40153.409</v>
      </c>
      <c r="DB11" s="26">
        <f t="shared" si="5"/>
        <v>44724.292999999998</v>
      </c>
      <c r="DC11" s="26">
        <f t="shared" si="6"/>
        <v>46897.519000000008</v>
      </c>
      <c r="DD11" s="26">
        <f t="shared" si="7"/>
        <v>61014.377000000008</v>
      </c>
      <c r="DE11" s="26">
        <f t="shared" si="8"/>
        <v>66962.384000000005</v>
      </c>
      <c r="DF11" s="26">
        <f t="shared" si="9"/>
        <v>86136.034999999989</v>
      </c>
      <c r="DG11" s="26">
        <f t="shared" si="10"/>
        <v>119578.743</v>
      </c>
      <c r="DH11" s="26">
        <f t="shared" si="11"/>
        <v>270554.58599999995</v>
      </c>
      <c r="DI11" s="26">
        <f t="shared" si="11"/>
        <v>218828.34414369002</v>
      </c>
      <c r="DJ11" s="25"/>
      <c r="DK11" s="8" t="s">
        <v>62</v>
      </c>
      <c r="DL11" s="15"/>
      <c r="DM11" s="15"/>
    </row>
    <row r="12" spans="1:117" x14ac:dyDescent="0.25">
      <c r="A12" s="7" t="s">
        <v>25</v>
      </c>
      <c r="B12" s="13"/>
      <c r="C12" s="15">
        <v>16592.598999999998</v>
      </c>
      <c r="D12" s="15">
        <v>18274.874</v>
      </c>
      <c r="E12" s="15">
        <v>21323.178</v>
      </c>
      <c r="F12" s="15">
        <v>22864.937000000002</v>
      </c>
      <c r="G12" s="15">
        <v>26796.760999999999</v>
      </c>
      <c r="H12" s="15">
        <v>30496.694</v>
      </c>
      <c r="I12" s="15">
        <v>33201.256000000001</v>
      </c>
      <c r="J12" s="15">
        <v>41249.512000000002</v>
      </c>
      <c r="K12" s="26">
        <v>41088.165000000001</v>
      </c>
      <c r="L12" s="26">
        <v>36954.498</v>
      </c>
      <c r="M12" s="26">
        <v>77433.494999999995</v>
      </c>
      <c r="N12" s="26">
        <v>127409.705</v>
      </c>
      <c r="O12" s="26">
        <v>198589.73968948005</v>
      </c>
      <c r="P12" s="25"/>
      <c r="Q12" s="25">
        <v>2690.0239999999999</v>
      </c>
      <c r="R12" s="25">
        <v>2184.3040000000001</v>
      </c>
      <c r="S12" s="25">
        <v>1963.2269999999999</v>
      </c>
      <c r="T12" s="25">
        <v>5389.5349999999962</v>
      </c>
      <c r="U12" s="25">
        <v>2722.3099999999977</v>
      </c>
      <c r="V12" s="25">
        <v>3258.4140000000002</v>
      </c>
      <c r="W12" s="25">
        <v>3084.0940000000001</v>
      </c>
      <c r="X12" s="25">
        <v>3654.5969999999998</v>
      </c>
      <c r="Y12" s="25">
        <v>9150.3220000000001</v>
      </c>
      <c r="Z12" s="25">
        <v>6237.607</v>
      </c>
      <c r="AA12" s="26">
        <v>49605.614999999998</v>
      </c>
      <c r="AB12" s="26">
        <v>18749.728999999999</v>
      </c>
      <c r="AC12" s="26">
        <v>74160.672645729996</v>
      </c>
      <c r="AD12" s="26"/>
      <c r="AE12" s="25">
        <v>344.678</v>
      </c>
      <c r="AF12" s="25">
        <v>142.55699999999999</v>
      </c>
      <c r="AG12" s="25">
        <v>277.59899999999999</v>
      </c>
      <c r="AH12" s="25">
        <v>1514.3630000000001</v>
      </c>
      <c r="AI12" s="25">
        <v>1758.6320000000001</v>
      </c>
      <c r="AJ12" s="25">
        <v>4180.7809999999999</v>
      </c>
      <c r="AK12" s="25">
        <v>238.90299999999999</v>
      </c>
      <c r="AL12" s="25">
        <v>244.84700000000001</v>
      </c>
      <c r="AM12" s="25">
        <v>155.619</v>
      </c>
      <c r="AN12" s="25">
        <v>222.26499999999999</v>
      </c>
      <c r="AO12" s="26">
        <v>271.529</v>
      </c>
      <c r="AP12" s="26">
        <v>751.75800000000004</v>
      </c>
      <c r="AQ12" s="42">
        <v>3733.6686644799997</v>
      </c>
      <c r="AR12" s="25"/>
      <c r="AS12" s="25">
        <v>153.96899999999999</v>
      </c>
      <c r="AT12" s="25">
        <v>187.274</v>
      </c>
      <c r="AU12" s="25">
        <v>103.941</v>
      </c>
      <c r="AV12" s="25">
        <v>239.62799999999999</v>
      </c>
      <c r="AW12" s="25">
        <v>171.45099999999999</v>
      </c>
      <c r="AX12" s="25">
        <v>602.76099999999997</v>
      </c>
      <c r="AY12" s="25">
        <v>257.20800000000003</v>
      </c>
      <c r="AZ12" s="25">
        <v>186.602</v>
      </c>
      <c r="BA12" s="25">
        <v>628.23199999999997</v>
      </c>
      <c r="BB12" s="25">
        <v>996.50900000000001</v>
      </c>
      <c r="BC12" s="26">
        <v>4235.6369999999997</v>
      </c>
      <c r="BD12" s="26">
        <v>4326.6409999999996</v>
      </c>
      <c r="BE12" s="26">
        <v>1289.5926093099997</v>
      </c>
      <c r="BF12" s="25"/>
      <c r="BG12" s="25">
        <v>23.077999999999999</v>
      </c>
      <c r="BH12" s="25">
        <v>8.9</v>
      </c>
      <c r="BI12" s="25">
        <v>17.530999999999999</v>
      </c>
      <c r="BJ12" s="25">
        <v>631.76199999999994</v>
      </c>
      <c r="BK12" s="25">
        <v>118.496</v>
      </c>
      <c r="BL12" s="25">
        <v>11.976000000000001</v>
      </c>
      <c r="BM12" s="25">
        <v>46.152000000000001</v>
      </c>
      <c r="BN12" s="25">
        <v>100.274</v>
      </c>
      <c r="BO12" s="28">
        <v>9.5419999999999998</v>
      </c>
      <c r="BP12" s="28">
        <v>193.483</v>
      </c>
      <c r="BQ12" s="26">
        <v>189.5</v>
      </c>
      <c r="BR12" s="26">
        <v>138.39400000000001</v>
      </c>
      <c r="BS12" s="26">
        <v>336.64702257999988</v>
      </c>
      <c r="BT12" s="25"/>
      <c r="BU12" s="25">
        <v>598.94500000000005</v>
      </c>
      <c r="BV12" s="25">
        <v>767.65800000000002</v>
      </c>
      <c r="BW12" s="25">
        <v>936.40300000000002</v>
      </c>
      <c r="BX12" s="25">
        <v>1162.796</v>
      </c>
      <c r="BY12" s="25">
        <v>1157.0260000000001</v>
      </c>
      <c r="BZ12" s="25">
        <v>1483.26</v>
      </c>
      <c r="CA12" s="25">
        <v>1633.94</v>
      </c>
      <c r="CB12" s="25">
        <v>1939.634</v>
      </c>
      <c r="CC12" s="25">
        <v>2195.239</v>
      </c>
      <c r="CD12" s="25">
        <v>2326.5070000000001</v>
      </c>
      <c r="CE12" s="26">
        <v>2481.9090000000001</v>
      </c>
      <c r="CF12" s="26">
        <v>3864.0129999999999</v>
      </c>
      <c r="CG12" s="26">
        <v>5529.1515639399995</v>
      </c>
      <c r="CH12" s="25"/>
      <c r="CI12" s="25">
        <v>270.49299999999999</v>
      </c>
      <c r="CJ12" s="25">
        <v>247.17599999999999</v>
      </c>
      <c r="CK12" s="25">
        <v>146.08600000000001</v>
      </c>
      <c r="CL12" s="25">
        <v>164.65100000000001</v>
      </c>
      <c r="CM12" s="25">
        <v>193.43899999999999</v>
      </c>
      <c r="CN12" s="25">
        <v>235.49100000000001</v>
      </c>
      <c r="CO12" s="25">
        <v>597.74400000000003</v>
      </c>
      <c r="CP12" s="25">
        <v>841.87900000000002</v>
      </c>
      <c r="CQ12" s="25">
        <v>1142.6220000000001</v>
      </c>
      <c r="CR12" s="25">
        <v>511.84399999999999</v>
      </c>
      <c r="CS12" s="26">
        <v>709.78800000000001</v>
      </c>
      <c r="CT12" s="26">
        <v>726.87900000000002</v>
      </c>
      <c r="CU12" s="26">
        <v>3181.9645376799999</v>
      </c>
      <c r="CV12" s="25"/>
      <c r="CW12" s="26">
        <f t="shared" si="0"/>
        <v>20673.786</v>
      </c>
      <c r="CX12" s="26">
        <f t="shared" si="1"/>
        <v>21812.743000000002</v>
      </c>
      <c r="CY12" s="26">
        <f t="shared" si="2"/>
        <v>24767.964999999993</v>
      </c>
      <c r="CZ12" s="26">
        <f t="shared" si="3"/>
        <v>31967.671999999999</v>
      </c>
      <c r="DA12" s="26">
        <f t="shared" si="4"/>
        <v>32918.114999999998</v>
      </c>
      <c r="DB12" s="26">
        <f t="shared" si="5"/>
        <v>40269.377000000008</v>
      </c>
      <c r="DC12" s="26">
        <f t="shared" si="6"/>
        <v>39059.296999999999</v>
      </c>
      <c r="DD12" s="26">
        <f t="shared" si="7"/>
        <v>48217.345000000001</v>
      </c>
      <c r="DE12" s="26">
        <f t="shared" si="8"/>
        <v>54369.741000000009</v>
      </c>
      <c r="DF12" s="26">
        <f t="shared" si="9"/>
        <v>47442.712999999989</v>
      </c>
      <c r="DG12" s="26">
        <f t="shared" si="10"/>
        <v>134927.473</v>
      </c>
      <c r="DH12" s="26">
        <f t="shared" si="11"/>
        <v>155967.11900000001</v>
      </c>
      <c r="DI12" s="26">
        <f t="shared" si="11"/>
        <v>286821.43673319992</v>
      </c>
      <c r="DJ12" s="25"/>
      <c r="DK12" s="8" t="s">
        <v>26</v>
      </c>
      <c r="DL12" s="15"/>
      <c r="DM12" s="15"/>
    </row>
    <row r="13" spans="1:117" x14ac:dyDescent="0.25">
      <c r="A13" s="7" t="s">
        <v>27</v>
      </c>
      <c r="B13" s="13"/>
      <c r="C13" s="15">
        <v>19286.62</v>
      </c>
      <c r="D13" s="15">
        <v>19957.093000000001</v>
      </c>
      <c r="E13" s="15">
        <v>24122.491999999998</v>
      </c>
      <c r="F13" s="15">
        <v>25857.871999999999</v>
      </c>
      <c r="G13" s="15">
        <v>31913.23</v>
      </c>
      <c r="H13" s="15">
        <v>32446.010999999999</v>
      </c>
      <c r="I13" s="15">
        <v>37082.457000000002</v>
      </c>
      <c r="J13" s="15">
        <v>45049.034</v>
      </c>
      <c r="K13" s="26">
        <v>48771.082999999999</v>
      </c>
      <c r="L13" s="26">
        <v>49124.610999999997</v>
      </c>
      <c r="M13" s="26">
        <v>76322.009000000005</v>
      </c>
      <c r="N13" s="26">
        <v>136281.25899999999</v>
      </c>
      <c r="O13" s="26">
        <v>232703.84118104004</v>
      </c>
      <c r="P13" s="25"/>
      <c r="Q13" s="25">
        <v>3221.8409999999999</v>
      </c>
      <c r="R13" s="25">
        <v>8005.5349999999999</v>
      </c>
      <c r="S13" s="25">
        <v>5009.8940000000002</v>
      </c>
      <c r="T13" s="25">
        <v>6418.0239999999976</v>
      </c>
      <c r="U13" s="25">
        <v>8714.3080000000082</v>
      </c>
      <c r="V13" s="25">
        <v>14848.684000000001</v>
      </c>
      <c r="W13" s="25">
        <v>12785.394</v>
      </c>
      <c r="X13" s="25">
        <v>16940.161</v>
      </c>
      <c r="Y13" s="25">
        <v>4560.8710000000001</v>
      </c>
      <c r="Z13" s="25">
        <v>13127.246999999999</v>
      </c>
      <c r="AA13" s="26">
        <v>12296.934999999999</v>
      </c>
      <c r="AB13" s="26">
        <v>20732.343000000001</v>
      </c>
      <c r="AC13" s="26">
        <v>23142.644262449987</v>
      </c>
      <c r="AD13" s="26"/>
      <c r="AE13" s="25">
        <v>84.602999999999994</v>
      </c>
      <c r="AF13" s="25">
        <v>96.701999999999998</v>
      </c>
      <c r="AG13" s="25">
        <v>221.351</v>
      </c>
      <c r="AH13" s="25">
        <v>163.273</v>
      </c>
      <c r="AI13" s="25">
        <v>141.22</v>
      </c>
      <c r="AJ13" s="25">
        <v>130.25800000000001</v>
      </c>
      <c r="AK13" s="25">
        <v>745.94299999999998</v>
      </c>
      <c r="AL13" s="25">
        <v>148.12700000000001</v>
      </c>
      <c r="AM13" s="25">
        <v>888.34</v>
      </c>
      <c r="AN13" s="25">
        <v>848.84699999999998</v>
      </c>
      <c r="AO13" s="26">
        <v>1022.454</v>
      </c>
      <c r="AP13" s="26">
        <v>1242.384</v>
      </c>
      <c r="AQ13" s="26">
        <v>623.69410111000013</v>
      </c>
      <c r="AR13" s="25"/>
      <c r="AS13" s="25">
        <v>61.768000000000001</v>
      </c>
      <c r="AT13" s="25">
        <v>94.62</v>
      </c>
      <c r="AU13" s="25">
        <v>54.942999999999998</v>
      </c>
      <c r="AV13" s="25">
        <v>107.86199999999999</v>
      </c>
      <c r="AW13" s="25">
        <v>420.005</v>
      </c>
      <c r="AX13" s="25">
        <v>119.639</v>
      </c>
      <c r="AY13" s="25">
        <v>85.242000000000004</v>
      </c>
      <c r="AZ13" s="25">
        <v>58.654000000000003</v>
      </c>
      <c r="BA13" s="25">
        <v>922.74599999999998</v>
      </c>
      <c r="BB13" s="25">
        <v>227.01</v>
      </c>
      <c r="BC13" s="26">
        <v>1346.443</v>
      </c>
      <c r="BD13" s="26">
        <v>876.048</v>
      </c>
      <c r="BE13" s="26">
        <v>2156.8620350200003</v>
      </c>
      <c r="BF13" s="25"/>
      <c r="BG13" s="25">
        <v>18.478000000000002</v>
      </c>
      <c r="BH13" s="25">
        <v>77.712999999999994</v>
      </c>
      <c r="BI13" s="25">
        <v>8.4239999999999995</v>
      </c>
      <c r="BJ13" s="25">
        <v>15.587999999999999</v>
      </c>
      <c r="BK13" s="25">
        <v>21.114000000000001</v>
      </c>
      <c r="BL13" s="25">
        <v>56.036999999999999</v>
      </c>
      <c r="BM13" s="25">
        <v>24.978999999999999</v>
      </c>
      <c r="BN13" s="25">
        <v>32.798999999999999</v>
      </c>
      <c r="BO13" s="28">
        <v>5.8090000000000002</v>
      </c>
      <c r="BP13" s="28">
        <v>82.195999999999998</v>
      </c>
      <c r="BQ13" s="26">
        <v>45.201999999999998</v>
      </c>
      <c r="BR13" s="26">
        <v>155.76900000000001</v>
      </c>
      <c r="BS13" s="26">
        <v>324.00290888000001</v>
      </c>
      <c r="BT13" s="25"/>
      <c r="BU13" s="25">
        <v>675.09699999999998</v>
      </c>
      <c r="BV13" s="25">
        <v>670.40700000000004</v>
      </c>
      <c r="BW13" s="25">
        <v>813.40800000000002</v>
      </c>
      <c r="BX13" s="25">
        <v>1339.25</v>
      </c>
      <c r="BY13" s="25">
        <v>1376.7149999999999</v>
      </c>
      <c r="BZ13" s="25">
        <v>1404.998</v>
      </c>
      <c r="CA13" s="25">
        <v>1896.6859999999999</v>
      </c>
      <c r="CB13" s="25">
        <v>1947.8030000000001</v>
      </c>
      <c r="CC13" s="25">
        <v>1835.779</v>
      </c>
      <c r="CD13" s="25">
        <v>1329.136</v>
      </c>
      <c r="CE13" s="26">
        <v>2108.39</v>
      </c>
      <c r="CF13" s="26">
        <v>3976.8040000000001</v>
      </c>
      <c r="CG13" s="26">
        <v>7403.2633222000304</v>
      </c>
      <c r="CH13" s="25"/>
      <c r="CI13" s="25">
        <v>174.74600000000001</v>
      </c>
      <c r="CJ13" s="25">
        <v>228.77799999999999</v>
      </c>
      <c r="CK13" s="25">
        <v>257.94799999999998</v>
      </c>
      <c r="CL13" s="25">
        <v>167.40899999999999</v>
      </c>
      <c r="CM13" s="25">
        <v>384.64499999999998</v>
      </c>
      <c r="CN13" s="25">
        <v>700.29700000000003</v>
      </c>
      <c r="CO13" s="25">
        <v>421.29500000000002</v>
      </c>
      <c r="CP13" s="25">
        <v>433.30399999999997</v>
      </c>
      <c r="CQ13" s="25">
        <v>685.08600000000001</v>
      </c>
      <c r="CR13" s="25">
        <v>505.68900000000002</v>
      </c>
      <c r="CS13" s="26">
        <v>649.38400000000001</v>
      </c>
      <c r="CT13" s="26">
        <v>849.09400000000005</v>
      </c>
      <c r="CU13" s="26">
        <v>1618.5745360399987</v>
      </c>
      <c r="CV13" s="25"/>
      <c r="CW13" s="26">
        <f t="shared" si="0"/>
        <v>23523.152999999998</v>
      </c>
      <c r="CX13" s="26">
        <f t="shared" si="1"/>
        <v>29130.847999999998</v>
      </c>
      <c r="CY13" s="26">
        <f t="shared" si="2"/>
        <v>30488.459999999995</v>
      </c>
      <c r="CZ13" s="26">
        <f t="shared" si="3"/>
        <v>34069.277999999998</v>
      </c>
      <c r="DA13" s="26">
        <f t="shared" si="4"/>
        <v>42971.237000000001</v>
      </c>
      <c r="DB13" s="26">
        <f t="shared" si="5"/>
        <v>49705.923999999999</v>
      </c>
      <c r="DC13" s="26">
        <f t="shared" si="6"/>
        <v>53041.995999999999</v>
      </c>
      <c r="DD13" s="26">
        <f t="shared" si="7"/>
        <v>64609.881999999998</v>
      </c>
      <c r="DE13" s="26">
        <f t="shared" si="8"/>
        <v>57669.714</v>
      </c>
      <c r="DF13" s="26">
        <f t="shared" si="9"/>
        <v>65244.735999999997</v>
      </c>
      <c r="DG13" s="26">
        <f t="shared" si="10"/>
        <v>93790.81700000001</v>
      </c>
      <c r="DH13" s="26">
        <f t="shared" si="11"/>
        <v>164113.701</v>
      </c>
      <c r="DI13" s="26">
        <v>267972.88234674005</v>
      </c>
      <c r="DJ13" s="25"/>
      <c r="DK13" s="8" t="s">
        <v>28</v>
      </c>
      <c r="DL13" s="15"/>
      <c r="DM13" s="15"/>
    </row>
    <row r="14" spans="1:117" x14ac:dyDescent="0.25">
      <c r="A14" s="7" t="s">
        <v>29</v>
      </c>
      <c r="B14" s="13"/>
      <c r="C14" s="15">
        <v>23287.72</v>
      </c>
      <c r="D14" s="15">
        <v>26476.124</v>
      </c>
      <c r="E14" s="15">
        <v>30177.577000000001</v>
      </c>
      <c r="F14" s="15">
        <v>32384.816999999999</v>
      </c>
      <c r="G14" s="15">
        <v>36221.021000000001</v>
      </c>
      <c r="H14" s="15">
        <v>42368.6</v>
      </c>
      <c r="I14" s="15">
        <v>50949.455999999998</v>
      </c>
      <c r="J14" s="15">
        <v>61218.542000000001</v>
      </c>
      <c r="K14" s="26">
        <v>59832.917000000001</v>
      </c>
      <c r="L14" s="26">
        <v>55281.222999999998</v>
      </c>
      <c r="M14" s="26">
        <v>92282.505000000005</v>
      </c>
      <c r="N14" s="26">
        <v>289717.58799999999</v>
      </c>
      <c r="O14" s="26">
        <v>507413.99701719999</v>
      </c>
      <c r="P14" s="25"/>
      <c r="Q14" s="25">
        <v>2961.3820000000001</v>
      </c>
      <c r="R14" s="25">
        <v>2756.85</v>
      </c>
      <c r="S14" s="25">
        <v>3439.3280000000004</v>
      </c>
      <c r="T14" s="25">
        <v>3675.5810000000019</v>
      </c>
      <c r="U14" s="25">
        <v>3705.6780000000072</v>
      </c>
      <c r="V14" s="25">
        <v>4506.0370000000003</v>
      </c>
      <c r="W14" s="25">
        <v>3440.8090000000002</v>
      </c>
      <c r="X14" s="25">
        <v>4373.9040000000005</v>
      </c>
      <c r="Y14" s="25">
        <v>6725.45</v>
      </c>
      <c r="Z14" s="25">
        <v>10280.875</v>
      </c>
      <c r="AA14" s="26">
        <v>8939.4</v>
      </c>
      <c r="AB14" s="26">
        <v>20243.032999999999</v>
      </c>
      <c r="AC14" s="26">
        <v>31011.680004750015</v>
      </c>
      <c r="AD14" s="26"/>
      <c r="AE14" s="25">
        <v>30.260999999999999</v>
      </c>
      <c r="AF14" s="25">
        <v>279.31200000000001</v>
      </c>
      <c r="AG14" s="25">
        <v>62.287999999999997</v>
      </c>
      <c r="AH14" s="25">
        <v>123.312</v>
      </c>
      <c r="AI14" s="25">
        <v>142.376</v>
      </c>
      <c r="AJ14" s="25">
        <v>142.46199999999999</v>
      </c>
      <c r="AK14" s="25">
        <v>683.49199999999996</v>
      </c>
      <c r="AL14" s="25">
        <v>2130.7959999999998</v>
      </c>
      <c r="AM14" s="25">
        <v>140.393</v>
      </c>
      <c r="AN14" s="25">
        <v>351.166</v>
      </c>
      <c r="AO14" s="26">
        <v>188.72399999999999</v>
      </c>
      <c r="AP14" s="26">
        <v>489.12900000000002</v>
      </c>
      <c r="AQ14" s="26">
        <v>666.23009959999933</v>
      </c>
      <c r="AR14" s="25"/>
      <c r="AS14" s="25">
        <v>59.796999999999997</v>
      </c>
      <c r="AT14" s="25">
        <v>132.50399999999999</v>
      </c>
      <c r="AU14" s="25">
        <v>85.007000000000005</v>
      </c>
      <c r="AV14" s="25">
        <v>115.31699999999999</v>
      </c>
      <c r="AW14" s="25">
        <v>97.373000000000005</v>
      </c>
      <c r="AX14" s="25">
        <v>130.09800000000001</v>
      </c>
      <c r="AY14" s="25">
        <v>147.62700000000001</v>
      </c>
      <c r="AZ14" s="25">
        <v>37.125999999999998</v>
      </c>
      <c r="BA14" s="25">
        <v>2876.1990000000001</v>
      </c>
      <c r="BB14" s="25">
        <v>651.48900000000003</v>
      </c>
      <c r="BC14" s="26">
        <v>811.58799999999997</v>
      </c>
      <c r="BD14" s="26">
        <v>3645.2959999999998</v>
      </c>
      <c r="BE14" s="26">
        <v>2627.4230345600004</v>
      </c>
      <c r="BF14" s="25"/>
      <c r="BG14" s="25">
        <v>17.388000000000002</v>
      </c>
      <c r="BH14" s="25">
        <v>332.88400000000001</v>
      </c>
      <c r="BI14" s="25">
        <v>5.835</v>
      </c>
      <c r="BJ14" s="25">
        <v>46.762</v>
      </c>
      <c r="BK14" s="25">
        <v>41.884999999999998</v>
      </c>
      <c r="BL14" s="25">
        <v>586.28</v>
      </c>
      <c r="BM14" s="25">
        <v>720.74800000000005</v>
      </c>
      <c r="BN14" s="25">
        <v>32.78</v>
      </c>
      <c r="BO14" s="28">
        <v>72.210999999999999</v>
      </c>
      <c r="BP14" s="28">
        <v>126.081</v>
      </c>
      <c r="BQ14" s="26">
        <v>131.18700000000001</v>
      </c>
      <c r="BR14" s="26">
        <v>99.34</v>
      </c>
      <c r="BS14" s="26">
        <v>447.00020888000006</v>
      </c>
      <c r="BT14" s="25"/>
      <c r="BU14" s="25">
        <v>686.83799999999997</v>
      </c>
      <c r="BV14" s="25">
        <v>718.71600000000001</v>
      </c>
      <c r="BW14" s="25">
        <v>970.83299999999997</v>
      </c>
      <c r="BX14" s="25">
        <v>976.80799999999999</v>
      </c>
      <c r="BY14" s="25">
        <v>1384.7249999999999</v>
      </c>
      <c r="BZ14" s="25">
        <v>1592.912</v>
      </c>
      <c r="CA14" s="25">
        <v>1334.146</v>
      </c>
      <c r="CB14" s="25">
        <v>1880.1420000000001</v>
      </c>
      <c r="CC14" s="25">
        <v>1672.8530000000001</v>
      </c>
      <c r="CD14" s="25">
        <v>1020.096</v>
      </c>
      <c r="CE14" s="26">
        <v>1668.077</v>
      </c>
      <c r="CF14" s="26">
        <v>2800.12</v>
      </c>
      <c r="CG14" s="26">
        <v>5995.4255082699656</v>
      </c>
      <c r="CH14" s="25"/>
      <c r="CI14" s="25">
        <v>89.611999999999995</v>
      </c>
      <c r="CJ14" s="25">
        <v>129.33199999999999</v>
      </c>
      <c r="CK14" s="25">
        <v>160.095</v>
      </c>
      <c r="CL14" s="25">
        <v>232.22</v>
      </c>
      <c r="CM14" s="25">
        <v>159.35</v>
      </c>
      <c r="CN14" s="25">
        <v>188.352</v>
      </c>
      <c r="CO14" s="25">
        <v>209.79300000000001</v>
      </c>
      <c r="CP14" s="25">
        <v>342.84899999999999</v>
      </c>
      <c r="CQ14" s="25">
        <v>230.863</v>
      </c>
      <c r="CR14" s="25">
        <v>434.26799999999997</v>
      </c>
      <c r="CS14" s="26">
        <v>547.42100000000005</v>
      </c>
      <c r="CT14" s="26">
        <v>758.73599999999999</v>
      </c>
      <c r="CU14" s="26">
        <v>1262.1354753399994</v>
      </c>
      <c r="CV14" s="25"/>
      <c r="CW14" s="26">
        <f t="shared" si="0"/>
        <v>27132.998</v>
      </c>
      <c r="CX14" s="26">
        <f t="shared" si="1"/>
        <v>30825.721999999998</v>
      </c>
      <c r="CY14" s="26">
        <f t="shared" si="2"/>
        <v>34900.962999999996</v>
      </c>
      <c r="CZ14" s="26">
        <f t="shared" si="3"/>
        <v>37554.817000000003</v>
      </c>
      <c r="DA14" s="26">
        <f t="shared" si="4"/>
        <v>41752.408000000003</v>
      </c>
      <c r="DB14" s="26">
        <f t="shared" si="5"/>
        <v>49514.740999999995</v>
      </c>
      <c r="DC14" s="26">
        <f t="shared" si="6"/>
        <v>57486.070999999996</v>
      </c>
      <c r="DD14" s="26">
        <f t="shared" si="7"/>
        <v>70016.13900000001</v>
      </c>
      <c r="DE14" s="26">
        <f t="shared" si="8"/>
        <v>71550.885999999984</v>
      </c>
      <c r="DF14" s="26">
        <f t="shared" si="9"/>
        <v>68145.198000000004</v>
      </c>
      <c r="DG14" s="26">
        <f t="shared" si="10"/>
        <v>104568.90200000002</v>
      </c>
      <c r="DH14" s="26">
        <f t="shared" si="11"/>
        <v>317753.24199999997</v>
      </c>
      <c r="DI14" s="26">
        <v>549423.89134860004</v>
      </c>
      <c r="DJ14" s="25"/>
      <c r="DK14" s="8" t="s">
        <v>30</v>
      </c>
      <c r="DL14" s="15"/>
      <c r="DM14" s="15"/>
    </row>
    <row r="15" spans="1:117" x14ac:dyDescent="0.25">
      <c r="A15" s="7" t="s">
        <v>31</v>
      </c>
      <c r="B15" s="13"/>
      <c r="C15" s="15">
        <v>22704.191999999999</v>
      </c>
      <c r="D15" s="15">
        <v>20276.384999999998</v>
      </c>
      <c r="E15" s="15">
        <v>26705.487000000001</v>
      </c>
      <c r="F15" s="15">
        <v>24757.830999999998</v>
      </c>
      <c r="G15" s="15">
        <v>30249.448</v>
      </c>
      <c r="H15" s="15">
        <v>33195.345000000001</v>
      </c>
      <c r="I15" s="15">
        <v>36422.642999999996</v>
      </c>
      <c r="J15" s="15">
        <v>42749.559000000001</v>
      </c>
      <c r="K15" s="26">
        <v>44876.671000000002</v>
      </c>
      <c r="L15" s="26">
        <v>55442.616000000002</v>
      </c>
      <c r="M15" s="26">
        <v>73237.929000000004</v>
      </c>
      <c r="N15" s="26">
        <v>152635.27499999999</v>
      </c>
      <c r="O15" s="26">
        <v>231158.22783053995</v>
      </c>
      <c r="P15" s="25"/>
      <c r="Q15" s="25">
        <v>2775.942</v>
      </c>
      <c r="R15" s="25">
        <v>2705.0219999999999</v>
      </c>
      <c r="S15" s="25">
        <v>3251.3860000000004</v>
      </c>
      <c r="T15" s="25">
        <v>4886.2109999999993</v>
      </c>
      <c r="U15" s="25">
        <v>3034.9810000000034</v>
      </c>
      <c r="V15" s="25">
        <v>4976.05</v>
      </c>
      <c r="W15" s="25">
        <v>4865.2749999999996</v>
      </c>
      <c r="X15" s="25">
        <v>5470.2260000000006</v>
      </c>
      <c r="Y15" s="25">
        <v>7178.6909999999998</v>
      </c>
      <c r="Z15" s="25">
        <v>5994.7520000000004</v>
      </c>
      <c r="AA15" s="26">
        <v>9929.1830000000009</v>
      </c>
      <c r="AB15" s="26">
        <v>20217.028999999999</v>
      </c>
      <c r="AC15" s="26">
        <v>27762.859529139994</v>
      </c>
      <c r="AD15" s="26"/>
      <c r="AE15" s="25">
        <v>437.74900000000002</v>
      </c>
      <c r="AF15" s="25">
        <v>388.07600000000002</v>
      </c>
      <c r="AG15" s="25">
        <v>104.202</v>
      </c>
      <c r="AH15" s="25">
        <v>3114.779</v>
      </c>
      <c r="AI15" s="25">
        <v>4650.4390000000003</v>
      </c>
      <c r="AJ15" s="25">
        <v>3990.3020000000001</v>
      </c>
      <c r="AK15" s="25">
        <v>781.77700000000004</v>
      </c>
      <c r="AL15" s="25">
        <v>1263.979</v>
      </c>
      <c r="AM15" s="25">
        <v>1355.971</v>
      </c>
      <c r="AN15" s="25">
        <v>1452.0029999999999</v>
      </c>
      <c r="AO15" s="26">
        <v>1492.3140000000001</v>
      </c>
      <c r="AP15" s="26">
        <v>644.10699999999997</v>
      </c>
      <c r="AQ15" s="26">
        <v>659.26796462000073</v>
      </c>
      <c r="AR15" s="25"/>
      <c r="AS15" s="25">
        <v>75.387</v>
      </c>
      <c r="AT15" s="25">
        <v>445.77499999999998</v>
      </c>
      <c r="AU15" s="25">
        <v>502.30500000000001</v>
      </c>
      <c r="AV15" s="25">
        <v>270.52300000000002</v>
      </c>
      <c r="AW15" s="25">
        <v>121.217</v>
      </c>
      <c r="AX15" s="25">
        <v>55.311</v>
      </c>
      <c r="AY15" s="25">
        <v>127.756</v>
      </c>
      <c r="AZ15" s="25">
        <v>114.61</v>
      </c>
      <c r="BA15" s="25">
        <v>194.19200000000001</v>
      </c>
      <c r="BB15" s="25">
        <v>1444.1969999999999</v>
      </c>
      <c r="BC15" s="26">
        <v>213.48099999999999</v>
      </c>
      <c r="BD15" s="26">
        <v>623.16099999999994</v>
      </c>
      <c r="BE15" s="26">
        <v>1249.9329071099983</v>
      </c>
      <c r="BF15" s="25"/>
      <c r="BG15" s="25">
        <v>5.367</v>
      </c>
      <c r="BH15" s="25">
        <v>60.064</v>
      </c>
      <c r="BI15" s="25">
        <v>1.03</v>
      </c>
      <c r="BJ15" s="25">
        <v>15.542</v>
      </c>
      <c r="BK15" s="25">
        <v>21.931999999999999</v>
      </c>
      <c r="BL15" s="25">
        <v>79.052000000000007</v>
      </c>
      <c r="BM15" s="25">
        <v>149.81899999999999</v>
      </c>
      <c r="BN15" s="25">
        <v>122.89100000000001</v>
      </c>
      <c r="BO15" s="28">
        <v>60.963000000000001</v>
      </c>
      <c r="BP15" s="28">
        <v>96.879000000000005</v>
      </c>
      <c r="BQ15" s="26">
        <v>75.376000000000005</v>
      </c>
      <c r="BR15" s="26">
        <v>262.358</v>
      </c>
      <c r="BS15" s="26">
        <v>919.87755621000008</v>
      </c>
      <c r="BT15" s="25"/>
      <c r="BU15" s="25">
        <v>600.15899999999999</v>
      </c>
      <c r="BV15" s="25">
        <v>798.25699999999995</v>
      </c>
      <c r="BW15" s="25">
        <v>681.42700000000002</v>
      </c>
      <c r="BX15" s="25">
        <v>1323.3679999999999</v>
      </c>
      <c r="BY15" s="25">
        <v>1190.7460000000001</v>
      </c>
      <c r="BZ15" s="25">
        <v>1517.0740000000001</v>
      </c>
      <c r="CA15" s="25">
        <v>1368.3889999999999</v>
      </c>
      <c r="CB15" s="25">
        <v>1457.001</v>
      </c>
      <c r="CC15" s="25">
        <v>1157.7629999999999</v>
      </c>
      <c r="CD15" s="25">
        <v>1201.5809999999999</v>
      </c>
      <c r="CE15" s="26">
        <v>2662.799</v>
      </c>
      <c r="CF15" s="26">
        <v>5545.2650000000003</v>
      </c>
      <c r="CG15" s="26">
        <v>4588.6274533800479</v>
      </c>
      <c r="CH15" s="25"/>
      <c r="CI15" s="25">
        <v>87.475999999999999</v>
      </c>
      <c r="CJ15" s="25">
        <v>129.92400000000001</v>
      </c>
      <c r="CK15" s="25">
        <v>157.94200000000001</v>
      </c>
      <c r="CL15" s="25">
        <v>189.18600000000001</v>
      </c>
      <c r="CM15" s="25">
        <v>292.20800000000003</v>
      </c>
      <c r="CN15" s="25">
        <v>253.46799999999999</v>
      </c>
      <c r="CO15" s="25">
        <v>221.267</v>
      </c>
      <c r="CP15" s="25">
        <v>359.91699999999997</v>
      </c>
      <c r="CQ15" s="25">
        <v>656.45399999999995</v>
      </c>
      <c r="CR15" s="25">
        <v>640.35900000000004</v>
      </c>
      <c r="CS15" s="26">
        <v>734.59900000000005</v>
      </c>
      <c r="CT15" s="26">
        <v>1092.222</v>
      </c>
      <c r="CU15" s="26">
        <v>1885.8545512499995</v>
      </c>
      <c r="CV15" s="25"/>
      <c r="CW15" s="26">
        <f t="shared" si="0"/>
        <v>26686.271999999994</v>
      </c>
      <c r="CX15" s="26">
        <f t="shared" si="1"/>
        <v>24803.503000000001</v>
      </c>
      <c r="CY15" s="26">
        <f t="shared" si="2"/>
        <v>31403.778999999999</v>
      </c>
      <c r="CZ15" s="26">
        <f t="shared" si="3"/>
        <v>34557.440000000002</v>
      </c>
      <c r="DA15" s="26">
        <f t="shared" si="4"/>
        <v>39560.970999999998</v>
      </c>
      <c r="DB15" s="26">
        <f t="shared" si="5"/>
        <v>44066.602000000014</v>
      </c>
      <c r="DC15" s="26">
        <f t="shared" si="6"/>
        <v>43936.926000000007</v>
      </c>
      <c r="DD15" s="26">
        <f t="shared" si="7"/>
        <v>51538.183000000005</v>
      </c>
      <c r="DE15" s="26">
        <f t="shared" si="8"/>
        <v>55480.705000000002</v>
      </c>
      <c r="DF15" s="26">
        <f t="shared" si="9"/>
        <v>66272.387000000002</v>
      </c>
      <c r="DG15" s="26">
        <f t="shared" si="10"/>
        <v>88345.681000000011</v>
      </c>
      <c r="DH15" s="26">
        <f t="shared" si="11"/>
        <v>181019.41700000002</v>
      </c>
      <c r="DI15" s="26">
        <v>268224.64779225003</v>
      </c>
      <c r="DJ15" s="25"/>
      <c r="DK15" s="8" t="s">
        <v>32</v>
      </c>
      <c r="DL15" s="15"/>
      <c r="DM15" s="15"/>
    </row>
    <row r="16" spans="1:117" x14ac:dyDescent="0.25">
      <c r="A16" s="7" t="s">
        <v>33</v>
      </c>
      <c r="B16" s="13"/>
      <c r="C16" s="15">
        <v>17216.275000000001</v>
      </c>
      <c r="D16" s="15">
        <v>24243.816999999999</v>
      </c>
      <c r="E16" s="15">
        <v>29601.411</v>
      </c>
      <c r="F16" s="15">
        <v>30736.297999999999</v>
      </c>
      <c r="G16" s="15">
        <v>35994.196000000004</v>
      </c>
      <c r="H16" s="15">
        <v>36111.701000000001</v>
      </c>
      <c r="I16" s="15">
        <v>46062.983999999997</v>
      </c>
      <c r="J16" s="15">
        <v>54360.053</v>
      </c>
      <c r="K16" s="26">
        <v>58321.96</v>
      </c>
      <c r="L16" s="26">
        <v>76013.823999999993</v>
      </c>
      <c r="M16" s="26">
        <v>84747.326000000001</v>
      </c>
      <c r="N16" s="26">
        <v>168847.774</v>
      </c>
      <c r="O16" s="26">
        <v>450316.11103512003</v>
      </c>
      <c r="P16" s="25"/>
      <c r="Q16" s="25">
        <v>2251.0630000000001</v>
      </c>
      <c r="R16" s="25">
        <v>2580.835</v>
      </c>
      <c r="S16" s="25">
        <v>2758.0929999999998</v>
      </c>
      <c r="T16" s="25">
        <v>2499.4750000000022</v>
      </c>
      <c r="U16" s="25">
        <v>2643.6609999999928</v>
      </c>
      <c r="V16" s="25">
        <v>4583.3710000000001</v>
      </c>
      <c r="W16" s="25">
        <v>4177.6750000000002</v>
      </c>
      <c r="X16" s="25">
        <v>4814.7109999999993</v>
      </c>
      <c r="Y16" s="25">
        <v>31501.166000000001</v>
      </c>
      <c r="Z16" s="25">
        <v>6342.5869999999995</v>
      </c>
      <c r="AA16" s="26">
        <v>6769.4690000000001</v>
      </c>
      <c r="AB16" s="26">
        <v>20784.946</v>
      </c>
      <c r="AC16" s="26">
        <v>42112.451834499989</v>
      </c>
      <c r="AD16" s="25"/>
      <c r="AE16" s="25">
        <v>94.896000000000001</v>
      </c>
      <c r="AF16" s="25">
        <v>70.94</v>
      </c>
      <c r="AG16" s="25">
        <v>3380.1660000000002</v>
      </c>
      <c r="AH16" s="25">
        <v>106.634</v>
      </c>
      <c r="AI16" s="25">
        <v>17.789000000000001</v>
      </c>
      <c r="AJ16" s="25">
        <v>103.39400000000001</v>
      </c>
      <c r="AK16" s="25">
        <v>551.58900000000006</v>
      </c>
      <c r="AL16" s="25">
        <v>619.13599999999997</v>
      </c>
      <c r="AM16" s="25">
        <v>585.13900000000001</v>
      </c>
      <c r="AN16" s="25">
        <v>931.279</v>
      </c>
      <c r="AO16" s="26">
        <v>247.876</v>
      </c>
      <c r="AP16" s="26">
        <v>1833.1479999999999</v>
      </c>
      <c r="AQ16" s="26">
        <v>908.02859105999948</v>
      </c>
      <c r="AR16" s="25"/>
      <c r="AS16" s="25">
        <v>275.762</v>
      </c>
      <c r="AT16" s="25">
        <v>135.72499999999999</v>
      </c>
      <c r="AU16" s="25">
        <v>144.333</v>
      </c>
      <c r="AV16" s="25">
        <v>57.08</v>
      </c>
      <c r="AW16" s="25">
        <v>70.481999999999999</v>
      </c>
      <c r="AX16" s="25">
        <v>208.761</v>
      </c>
      <c r="AY16" s="25">
        <v>179.911</v>
      </c>
      <c r="AZ16" s="25">
        <v>91.100999999999999</v>
      </c>
      <c r="BA16" s="25">
        <v>435.26900000000001</v>
      </c>
      <c r="BB16" s="25">
        <v>1214.712</v>
      </c>
      <c r="BC16" s="26">
        <v>1037.3440000000001</v>
      </c>
      <c r="BD16" s="26">
        <v>2059.654</v>
      </c>
      <c r="BE16" s="26">
        <v>3852.8456495000014</v>
      </c>
      <c r="BF16" s="25"/>
      <c r="BG16" s="25">
        <v>24.503</v>
      </c>
      <c r="BH16" s="25">
        <v>12.952999999999999</v>
      </c>
      <c r="BI16" s="25">
        <v>13.192</v>
      </c>
      <c r="BJ16" s="25">
        <v>14.539</v>
      </c>
      <c r="BK16" s="25">
        <v>17.943999999999999</v>
      </c>
      <c r="BL16" s="25">
        <v>15.750999999999999</v>
      </c>
      <c r="BM16" s="25">
        <v>21.853999999999999</v>
      </c>
      <c r="BN16" s="25">
        <v>25.414000000000001</v>
      </c>
      <c r="BO16" s="25">
        <v>76.349999999999994</v>
      </c>
      <c r="BP16" s="25">
        <v>103.38800000000001</v>
      </c>
      <c r="BQ16" s="26">
        <v>106.807</v>
      </c>
      <c r="BR16" s="26">
        <v>114.345</v>
      </c>
      <c r="BS16" s="26">
        <v>462.0296891399999</v>
      </c>
      <c r="BT16" s="25"/>
      <c r="BU16" s="25">
        <v>753.93399999999997</v>
      </c>
      <c r="BV16" s="25">
        <v>897.86800000000005</v>
      </c>
      <c r="BW16" s="25">
        <v>1049.0440000000001</v>
      </c>
      <c r="BX16" s="25">
        <v>950.79300000000001</v>
      </c>
      <c r="BY16" s="25">
        <v>1204.646</v>
      </c>
      <c r="BZ16" s="25">
        <v>1304.992</v>
      </c>
      <c r="CA16" s="25">
        <v>1281.377</v>
      </c>
      <c r="CB16" s="25">
        <v>1544.0409999999999</v>
      </c>
      <c r="CC16" s="25">
        <v>2032.067</v>
      </c>
      <c r="CD16" s="25">
        <v>1483.942</v>
      </c>
      <c r="CE16" s="26">
        <v>1864.5889999999999</v>
      </c>
      <c r="CF16" s="26">
        <v>2651.0650000000001</v>
      </c>
      <c r="CG16" s="26">
        <v>4782.7334465799631</v>
      </c>
      <c r="CH16" s="25"/>
      <c r="CI16" s="25">
        <v>97.730999999999995</v>
      </c>
      <c r="CJ16" s="25">
        <v>114.098</v>
      </c>
      <c r="CK16" s="25">
        <v>139.41999999999999</v>
      </c>
      <c r="CL16" s="25">
        <v>334.47199999999998</v>
      </c>
      <c r="CM16" s="25">
        <v>154.29400000000001</v>
      </c>
      <c r="CN16" s="25">
        <v>215.18299999999999</v>
      </c>
      <c r="CO16" s="25">
        <v>190.2</v>
      </c>
      <c r="CP16" s="25">
        <v>387.41</v>
      </c>
      <c r="CQ16" s="25">
        <v>481.40699999999998</v>
      </c>
      <c r="CR16" s="25">
        <v>439.40199999999999</v>
      </c>
      <c r="CS16" s="26">
        <v>501.93299999999999</v>
      </c>
      <c r="CT16" s="26">
        <v>688.69899999999996</v>
      </c>
      <c r="CU16" s="26">
        <v>1979.2962502900009</v>
      </c>
      <c r="CV16" s="25"/>
      <c r="CW16" s="26">
        <f t="shared" si="0"/>
        <v>20714.164000000004</v>
      </c>
      <c r="CX16" s="26">
        <f t="shared" si="1"/>
        <v>28056.235999999997</v>
      </c>
      <c r="CY16" s="26">
        <f t="shared" si="2"/>
        <v>37085.659</v>
      </c>
      <c r="CZ16" s="26">
        <f t="shared" si="3"/>
        <v>34699.290999999997</v>
      </c>
      <c r="DA16" s="26">
        <f t="shared" si="4"/>
        <v>40103.012000000002</v>
      </c>
      <c r="DB16" s="26">
        <f t="shared" si="5"/>
        <v>42543.152999999991</v>
      </c>
      <c r="DC16" s="26">
        <f t="shared" si="6"/>
        <v>52465.59</v>
      </c>
      <c r="DD16" s="26">
        <f t="shared" si="7"/>
        <v>61841.865999999995</v>
      </c>
      <c r="DE16" s="26">
        <f t="shared" si="8"/>
        <v>93433.358000000007</v>
      </c>
      <c r="DF16" s="26">
        <f t="shared" si="9"/>
        <v>86529.133999999991</v>
      </c>
      <c r="DG16" s="26">
        <f t="shared" si="10"/>
        <v>95275.343999999997</v>
      </c>
      <c r="DH16" s="26">
        <f t="shared" si="11"/>
        <v>196979.63099999999</v>
      </c>
      <c r="DI16" s="26">
        <v>504413.49649618991</v>
      </c>
      <c r="DJ16" s="25"/>
      <c r="DK16" s="8" t="s">
        <v>34</v>
      </c>
      <c r="DL16" s="15"/>
      <c r="DM16" s="15"/>
    </row>
    <row r="17" spans="1:117" x14ac:dyDescent="0.25">
      <c r="A17" s="7" t="s">
        <v>35</v>
      </c>
      <c r="B17" s="13"/>
      <c r="C17" s="15">
        <v>29515.184000000001</v>
      </c>
      <c r="D17" s="15">
        <v>26750.679</v>
      </c>
      <c r="E17" s="15">
        <v>28088.584999999999</v>
      </c>
      <c r="F17" s="15">
        <v>33582.139000000003</v>
      </c>
      <c r="G17" s="15">
        <v>38062.898000000001</v>
      </c>
      <c r="H17" s="15">
        <v>45425.214999999997</v>
      </c>
      <c r="I17" s="15">
        <v>51377.478999999999</v>
      </c>
      <c r="J17" s="15">
        <v>60934.207000000002</v>
      </c>
      <c r="K17" s="26">
        <v>66620.441999999995</v>
      </c>
      <c r="L17" s="26">
        <v>98456.206000000006</v>
      </c>
      <c r="M17" s="26">
        <v>131120.97899999999</v>
      </c>
      <c r="N17" s="26">
        <v>271857.69799999997</v>
      </c>
      <c r="O17" s="26">
        <v>543182.90237076022</v>
      </c>
      <c r="P17" s="25"/>
      <c r="Q17" s="25">
        <v>2007.6579999999999</v>
      </c>
      <c r="R17" s="25">
        <v>2821.4250000000002</v>
      </c>
      <c r="S17" s="25">
        <v>2845.797</v>
      </c>
      <c r="T17" s="25">
        <v>2284.3729999999923</v>
      </c>
      <c r="U17" s="25">
        <v>2682.8269999999975</v>
      </c>
      <c r="V17" s="25">
        <v>3817.3309999999997</v>
      </c>
      <c r="W17" s="25">
        <v>3215.9369999999999</v>
      </c>
      <c r="X17" s="25">
        <v>7134.9009999999998</v>
      </c>
      <c r="Y17" s="25">
        <v>24369.643</v>
      </c>
      <c r="Z17" s="25">
        <v>7188.8289999999997</v>
      </c>
      <c r="AA17" s="26">
        <v>10776.74</v>
      </c>
      <c r="AB17" s="26">
        <v>25284.897000000001</v>
      </c>
      <c r="AC17" s="26">
        <v>59393.489922420027</v>
      </c>
      <c r="AD17" s="25"/>
      <c r="AE17" s="25">
        <v>144.43799999999999</v>
      </c>
      <c r="AF17" s="25">
        <v>13.348000000000001</v>
      </c>
      <c r="AG17" s="25">
        <v>295.44400000000002</v>
      </c>
      <c r="AH17" s="25">
        <v>156.30199999999999</v>
      </c>
      <c r="AI17" s="25">
        <v>137.596</v>
      </c>
      <c r="AJ17" s="25">
        <v>131.268</v>
      </c>
      <c r="AK17" s="25">
        <v>951.66399999999999</v>
      </c>
      <c r="AL17" s="25">
        <v>573.03</v>
      </c>
      <c r="AM17" s="25">
        <v>142.41</v>
      </c>
      <c r="AN17" s="25">
        <v>505.63900000000001</v>
      </c>
      <c r="AO17" s="26">
        <v>251.63800000000001</v>
      </c>
      <c r="AP17" s="26">
        <v>2167.2809999999999</v>
      </c>
      <c r="AQ17" s="26">
        <v>936.6056412500003</v>
      </c>
      <c r="AR17" s="25"/>
      <c r="AS17" s="25">
        <v>49.601999999999997</v>
      </c>
      <c r="AT17" s="25">
        <v>11.212</v>
      </c>
      <c r="AU17" s="25">
        <v>65.498999999999995</v>
      </c>
      <c r="AV17" s="25">
        <v>445.76</v>
      </c>
      <c r="AW17" s="25">
        <v>55.113999999999997</v>
      </c>
      <c r="AX17" s="25">
        <v>69.930999999999997</v>
      </c>
      <c r="AY17" s="25">
        <v>79.528999999999996</v>
      </c>
      <c r="AZ17" s="25">
        <v>28.6</v>
      </c>
      <c r="BA17" s="25">
        <v>918.73099999999999</v>
      </c>
      <c r="BB17" s="25">
        <v>455.71499999999997</v>
      </c>
      <c r="BC17" s="26">
        <v>1093.806</v>
      </c>
      <c r="BD17" s="26">
        <v>1830.087</v>
      </c>
      <c r="BE17" s="26">
        <v>2440.2312537400016</v>
      </c>
      <c r="BF17" s="25"/>
      <c r="BG17" s="25">
        <v>22.256</v>
      </c>
      <c r="BH17" s="25">
        <v>31.454000000000001</v>
      </c>
      <c r="BI17" s="25">
        <v>1.018</v>
      </c>
      <c r="BJ17" s="25">
        <v>20.498999999999999</v>
      </c>
      <c r="BK17" s="25">
        <v>0.58699999999999997</v>
      </c>
      <c r="BL17" s="25">
        <v>39.134</v>
      </c>
      <c r="BM17" s="25">
        <v>41.365000000000002</v>
      </c>
      <c r="BN17" s="25">
        <v>30.79</v>
      </c>
      <c r="BO17" s="25">
        <v>352.04300000000001</v>
      </c>
      <c r="BP17" s="25">
        <v>65.066000000000003</v>
      </c>
      <c r="BQ17" s="26">
        <v>141.94300000000001</v>
      </c>
      <c r="BR17" s="26">
        <v>181.82</v>
      </c>
      <c r="BS17" s="26">
        <v>691.08047893999981</v>
      </c>
      <c r="BT17" s="25"/>
      <c r="BU17" s="25">
        <v>424.62299999999999</v>
      </c>
      <c r="BV17" s="25">
        <v>529.08900000000006</v>
      </c>
      <c r="BW17" s="25">
        <v>566.99199999999996</v>
      </c>
      <c r="BX17" s="25">
        <v>1354.2750000000001</v>
      </c>
      <c r="BY17" s="25">
        <v>1695.1420000000001</v>
      </c>
      <c r="BZ17" s="25">
        <v>1233.6220000000001</v>
      </c>
      <c r="CA17" s="25">
        <v>1123.787</v>
      </c>
      <c r="CB17" s="25">
        <v>1304.8989999999999</v>
      </c>
      <c r="CC17" s="25">
        <v>1529.39</v>
      </c>
      <c r="CD17" s="25">
        <v>1361.5429999999999</v>
      </c>
      <c r="CE17" s="26">
        <v>2566.2370000000001</v>
      </c>
      <c r="CF17" s="26">
        <v>3802.5729999999999</v>
      </c>
      <c r="CG17" s="26">
        <v>5705.0379082199934</v>
      </c>
      <c r="CH17" s="25"/>
      <c r="CI17" s="25">
        <v>92.477999999999994</v>
      </c>
      <c r="CJ17" s="25">
        <v>92.427000000000007</v>
      </c>
      <c r="CK17" s="25">
        <v>41.963000000000001</v>
      </c>
      <c r="CL17" s="25">
        <v>141.649</v>
      </c>
      <c r="CM17" s="25">
        <v>149.80699999999999</v>
      </c>
      <c r="CN17" s="25">
        <v>148.50200000000001</v>
      </c>
      <c r="CO17" s="25">
        <v>197.22200000000001</v>
      </c>
      <c r="CP17" s="25">
        <v>286.53199999999998</v>
      </c>
      <c r="CQ17" s="25">
        <v>355.69099999999997</v>
      </c>
      <c r="CR17" s="25">
        <v>532.654</v>
      </c>
      <c r="CS17" s="26">
        <v>588.00300000000004</v>
      </c>
      <c r="CT17" s="26">
        <v>805.45500000000004</v>
      </c>
      <c r="CU17" s="26">
        <v>1606.5791099899989</v>
      </c>
      <c r="CV17" s="25"/>
      <c r="CW17" s="26">
        <f t="shared" si="0"/>
        <v>32256.238999999998</v>
      </c>
      <c r="CX17" s="26">
        <f t="shared" si="1"/>
        <v>30249.634000000002</v>
      </c>
      <c r="CY17" s="26">
        <f t="shared" si="2"/>
        <v>31905.297999999995</v>
      </c>
      <c r="CZ17" s="26">
        <f t="shared" si="3"/>
        <v>37984.997000000003</v>
      </c>
      <c r="DA17" s="26">
        <f t="shared" si="4"/>
        <v>42783.970999999998</v>
      </c>
      <c r="DB17" s="26">
        <f t="shared" si="5"/>
        <v>50865.00299999999</v>
      </c>
      <c r="DC17" s="26">
        <f t="shared" si="6"/>
        <v>56986.982999999993</v>
      </c>
      <c r="DD17" s="26">
        <f t="shared" si="7"/>
        <v>70292.959000000017</v>
      </c>
      <c r="DE17" s="26">
        <f t="shared" si="8"/>
        <v>94288.35</v>
      </c>
      <c r="DF17" s="26">
        <f t="shared" si="9"/>
        <v>108565.652</v>
      </c>
      <c r="DG17" s="26">
        <f t="shared" si="10"/>
        <v>146539.34599999999</v>
      </c>
      <c r="DH17" s="26">
        <f t="shared" si="11"/>
        <v>305929.81099999999</v>
      </c>
      <c r="DI17" s="26">
        <v>613955.92668531998</v>
      </c>
      <c r="DJ17" s="25"/>
      <c r="DK17" s="8" t="s">
        <v>36</v>
      </c>
      <c r="DL17" s="15"/>
      <c r="DM17" s="15"/>
    </row>
    <row r="18" spans="1:117" x14ac:dyDescent="0.25">
      <c r="A18" s="7" t="s">
        <v>37</v>
      </c>
      <c r="B18" s="13"/>
      <c r="C18" s="15">
        <v>18918.116000000002</v>
      </c>
      <c r="D18" s="15">
        <v>19761.501</v>
      </c>
      <c r="E18" s="15">
        <v>24216.477999999999</v>
      </c>
      <c r="F18" s="15">
        <v>26236.973999999998</v>
      </c>
      <c r="G18" s="15">
        <v>29542.273000000001</v>
      </c>
      <c r="H18" s="15">
        <v>30883.848999999998</v>
      </c>
      <c r="I18" s="15">
        <v>41837.993000000002</v>
      </c>
      <c r="J18" s="15">
        <v>49235.735000000001</v>
      </c>
      <c r="K18" s="26">
        <v>52607.319000000003</v>
      </c>
      <c r="L18" s="26">
        <v>68311.270999999993</v>
      </c>
      <c r="M18" s="26">
        <v>95619.442999999999</v>
      </c>
      <c r="N18" s="26">
        <v>173468.23300000001</v>
      </c>
      <c r="O18" s="26">
        <v>386223.89369812963</v>
      </c>
      <c r="P18" s="25"/>
      <c r="Q18" s="25">
        <v>2101.1080000000002</v>
      </c>
      <c r="R18" s="25">
        <v>2090.8870000000002</v>
      </c>
      <c r="S18" s="25">
        <v>4285.4189999999999</v>
      </c>
      <c r="T18" s="25">
        <v>2886.7220000000016</v>
      </c>
      <c r="U18" s="25">
        <v>2717.2520000000004</v>
      </c>
      <c r="V18" s="25">
        <v>2944.3140000000003</v>
      </c>
      <c r="W18" s="25">
        <v>3583.3229999999999</v>
      </c>
      <c r="X18" s="25">
        <v>9042.3140000000003</v>
      </c>
      <c r="Y18" s="25">
        <v>6749.7209999999995</v>
      </c>
      <c r="Z18" s="25">
        <v>7113.2119999999995</v>
      </c>
      <c r="AA18" s="26">
        <v>16265.365</v>
      </c>
      <c r="AB18" s="26">
        <v>24658.362000000001</v>
      </c>
      <c r="AC18" s="26">
        <v>42176.247322970004</v>
      </c>
      <c r="AD18" s="25"/>
      <c r="AE18" s="25">
        <v>274.66800000000001</v>
      </c>
      <c r="AF18" s="25">
        <v>439.30900000000003</v>
      </c>
      <c r="AG18" s="25">
        <v>344.96300000000002</v>
      </c>
      <c r="AH18" s="25">
        <v>137.655</v>
      </c>
      <c r="AI18" s="25">
        <v>119.03100000000001</v>
      </c>
      <c r="AJ18" s="25">
        <v>1133.104</v>
      </c>
      <c r="AK18" s="25">
        <v>578.67499999999995</v>
      </c>
      <c r="AL18" s="25">
        <v>478.83300000000003</v>
      </c>
      <c r="AM18" s="25">
        <v>1019.8869999999999</v>
      </c>
      <c r="AN18" s="25">
        <v>731.59699999999998</v>
      </c>
      <c r="AO18" s="26">
        <v>741.47799999999995</v>
      </c>
      <c r="AP18" s="26">
        <v>625.75199999999995</v>
      </c>
      <c r="AQ18" s="26">
        <v>622.60686123999949</v>
      </c>
      <c r="AR18" s="25"/>
      <c r="AS18" s="25">
        <v>49.7</v>
      </c>
      <c r="AT18" s="25">
        <v>49.624000000000002</v>
      </c>
      <c r="AU18" s="25">
        <v>127.18899999999999</v>
      </c>
      <c r="AV18" s="25">
        <v>110.044</v>
      </c>
      <c r="AW18" s="25">
        <v>161.46799999999999</v>
      </c>
      <c r="AX18" s="25">
        <v>41.008000000000003</v>
      </c>
      <c r="AY18" s="25">
        <v>107.074</v>
      </c>
      <c r="AZ18" s="25">
        <v>89.040999999999997</v>
      </c>
      <c r="BA18" s="25">
        <v>519.40300000000002</v>
      </c>
      <c r="BB18" s="25">
        <v>591.95600000000002</v>
      </c>
      <c r="BC18" s="26">
        <v>2419.8829999999998</v>
      </c>
      <c r="BD18" s="26">
        <v>3063.5790000000002</v>
      </c>
      <c r="BE18" s="26">
        <v>2990.395722769998</v>
      </c>
      <c r="BF18" s="25"/>
      <c r="BG18" s="25">
        <v>37.947000000000003</v>
      </c>
      <c r="BH18" s="25">
        <v>3.3279999999999998</v>
      </c>
      <c r="BI18" s="25">
        <v>7.9740000000000002</v>
      </c>
      <c r="BJ18" s="25">
        <v>18.888999999999999</v>
      </c>
      <c r="BK18" s="25">
        <v>18.956</v>
      </c>
      <c r="BL18" s="25">
        <v>6.4379999999999997</v>
      </c>
      <c r="BM18" s="25">
        <v>64.739999999999995</v>
      </c>
      <c r="BN18" s="25">
        <v>12.896000000000001</v>
      </c>
      <c r="BO18" s="25">
        <v>85.988</v>
      </c>
      <c r="BP18" s="25">
        <v>128.34800000000001</v>
      </c>
      <c r="BQ18" s="26">
        <v>97.284999999999997</v>
      </c>
      <c r="BR18" s="26">
        <v>181.62200000000001</v>
      </c>
      <c r="BS18" s="26">
        <v>818.32992611999998</v>
      </c>
      <c r="BT18" s="25"/>
      <c r="BU18" s="25">
        <v>576.43200000000002</v>
      </c>
      <c r="BV18" s="25">
        <v>764.00699999999995</v>
      </c>
      <c r="BW18" s="25">
        <v>941.54399999999998</v>
      </c>
      <c r="BX18" s="25">
        <v>807.63400000000001</v>
      </c>
      <c r="BY18" s="25">
        <v>1147.183</v>
      </c>
      <c r="BZ18" s="25">
        <v>924.37400000000002</v>
      </c>
      <c r="CA18" s="25">
        <v>1603.4760000000001</v>
      </c>
      <c r="CB18" s="25">
        <v>1916.585</v>
      </c>
      <c r="CC18" s="25">
        <v>1722.22</v>
      </c>
      <c r="CD18" s="25">
        <v>1577.4870000000001</v>
      </c>
      <c r="CE18" s="26">
        <v>2205.9479999999999</v>
      </c>
      <c r="CF18" s="26">
        <v>4302.6850000000004</v>
      </c>
      <c r="CG18" s="26">
        <v>6797.4327141000031</v>
      </c>
      <c r="CH18" s="25"/>
      <c r="CI18" s="25">
        <v>102.676</v>
      </c>
      <c r="CJ18" s="25">
        <v>98.203000000000003</v>
      </c>
      <c r="CK18" s="25">
        <v>198.292</v>
      </c>
      <c r="CL18" s="25">
        <v>140.82599999999999</v>
      </c>
      <c r="CM18" s="25">
        <v>130.36199999999999</v>
      </c>
      <c r="CN18" s="25">
        <v>142.88499999999999</v>
      </c>
      <c r="CO18" s="25">
        <v>179.93299999999999</v>
      </c>
      <c r="CP18" s="25">
        <v>307.09899999999999</v>
      </c>
      <c r="CQ18" s="25">
        <v>397.49799999999999</v>
      </c>
      <c r="CR18" s="25">
        <v>461.839</v>
      </c>
      <c r="CS18" s="26">
        <v>571.80999999999995</v>
      </c>
      <c r="CT18" s="26">
        <v>639.99599999999998</v>
      </c>
      <c r="CU18" s="26">
        <v>1635.7324573000037</v>
      </c>
      <c r="CV18" s="25"/>
      <c r="CW18" s="26">
        <f t="shared" si="0"/>
        <v>22060.647000000004</v>
      </c>
      <c r="CX18" s="26">
        <f t="shared" si="1"/>
        <v>23206.859000000004</v>
      </c>
      <c r="CY18" s="26">
        <f t="shared" si="2"/>
        <v>30121.858999999997</v>
      </c>
      <c r="CZ18" s="26">
        <f t="shared" si="3"/>
        <v>30338.743999999999</v>
      </c>
      <c r="DA18" s="26">
        <f t="shared" si="4"/>
        <v>33836.525000000001</v>
      </c>
      <c r="DB18" s="26">
        <f t="shared" si="5"/>
        <v>36075.972000000009</v>
      </c>
      <c r="DC18" s="26">
        <f t="shared" si="6"/>
        <v>47955.214</v>
      </c>
      <c r="DD18" s="26">
        <f t="shared" si="7"/>
        <v>61082.502999999997</v>
      </c>
      <c r="DE18" s="26">
        <f t="shared" si="8"/>
        <v>63102.036</v>
      </c>
      <c r="DF18" s="26">
        <f t="shared" si="9"/>
        <v>78915.709999999992</v>
      </c>
      <c r="DG18" s="26">
        <f t="shared" si="10"/>
        <v>117921.21200000001</v>
      </c>
      <c r="DH18" s="26">
        <f t="shared" si="11"/>
        <v>206940.22900000002</v>
      </c>
      <c r="DI18" s="26">
        <v>441264.63870262954</v>
      </c>
      <c r="DJ18" s="25"/>
      <c r="DK18" s="8" t="s">
        <v>38</v>
      </c>
      <c r="DL18" s="15"/>
      <c r="DM18" s="15"/>
    </row>
    <row r="19" spans="1:117" x14ac:dyDescent="0.25">
      <c r="A19" s="7" t="s">
        <v>39</v>
      </c>
      <c r="B19" s="13"/>
      <c r="C19" s="15">
        <v>19747.726999999999</v>
      </c>
      <c r="D19" s="15">
        <v>24237.907999999999</v>
      </c>
      <c r="E19" s="15">
        <v>26021.598000000002</v>
      </c>
      <c r="F19" s="15">
        <v>27924.758000000002</v>
      </c>
      <c r="G19" s="15">
        <v>35067.762000000002</v>
      </c>
      <c r="H19" s="15">
        <v>36060.794999999998</v>
      </c>
      <c r="I19" s="15">
        <v>45559.415000000001</v>
      </c>
      <c r="J19" s="15">
        <v>48504.135000000002</v>
      </c>
      <c r="K19" s="26">
        <v>54586.148999999998</v>
      </c>
      <c r="L19" s="26">
        <v>76615.274000000005</v>
      </c>
      <c r="M19" s="26">
        <v>96117.455000000002</v>
      </c>
      <c r="N19" s="26">
        <v>181806.34700000001</v>
      </c>
      <c r="O19" s="26"/>
      <c r="P19" s="25"/>
      <c r="Q19" s="25">
        <v>1900.566</v>
      </c>
      <c r="R19" s="25">
        <v>2008.33</v>
      </c>
      <c r="S19" s="25">
        <v>2507.5609999999997</v>
      </c>
      <c r="T19" s="25">
        <v>4563.1579999999994</v>
      </c>
      <c r="U19" s="25">
        <v>7105.3089999999938</v>
      </c>
      <c r="V19" s="25">
        <v>5177.1350000000002</v>
      </c>
      <c r="W19" s="25">
        <v>4175.0290000000005</v>
      </c>
      <c r="X19" s="25">
        <v>10994.288999999999</v>
      </c>
      <c r="Y19" s="25">
        <v>7113.7920000000004</v>
      </c>
      <c r="Z19" s="25">
        <v>12636.588</v>
      </c>
      <c r="AA19" s="26">
        <v>13978.331</v>
      </c>
      <c r="AB19" s="26">
        <v>34284.771000000001</v>
      </c>
      <c r="AC19" s="26"/>
      <c r="AD19" s="26"/>
      <c r="AE19" s="25">
        <v>24.785</v>
      </c>
      <c r="AF19" s="25">
        <v>89.087999999999994</v>
      </c>
      <c r="AG19" s="25">
        <v>263.06</v>
      </c>
      <c r="AH19" s="25">
        <v>105.797</v>
      </c>
      <c r="AI19" s="25">
        <v>132.381</v>
      </c>
      <c r="AJ19" s="25">
        <v>164.423</v>
      </c>
      <c r="AK19" s="25">
        <v>204.64400000000001</v>
      </c>
      <c r="AL19" s="25">
        <v>273.05200000000002</v>
      </c>
      <c r="AM19" s="25">
        <v>181.86500000000001</v>
      </c>
      <c r="AN19" s="25">
        <v>313.51400000000001</v>
      </c>
      <c r="AO19" s="26">
        <v>355.29300000000001</v>
      </c>
      <c r="AP19" s="25">
        <v>697.36300000000006</v>
      </c>
      <c r="AQ19" s="25"/>
      <c r="AR19" s="25"/>
      <c r="AS19" s="25">
        <v>50.396999999999998</v>
      </c>
      <c r="AT19" s="25">
        <v>82.673000000000002</v>
      </c>
      <c r="AU19" s="25">
        <v>106.751</v>
      </c>
      <c r="AV19" s="25">
        <v>111.554</v>
      </c>
      <c r="AW19" s="25">
        <v>67.106999999999999</v>
      </c>
      <c r="AX19" s="25">
        <v>209.91499999999999</v>
      </c>
      <c r="AY19" s="25">
        <v>141.203</v>
      </c>
      <c r="AZ19" s="25">
        <v>164.88399999999999</v>
      </c>
      <c r="BA19" s="25">
        <v>855.21500000000003</v>
      </c>
      <c r="BB19" s="25">
        <v>790.46299999999997</v>
      </c>
      <c r="BC19" s="26">
        <v>314.85199999999998</v>
      </c>
      <c r="BD19" s="25">
        <v>2538.0650000000001</v>
      </c>
      <c r="BE19" s="25"/>
      <c r="BF19" s="25"/>
      <c r="BG19" s="25">
        <v>13.436</v>
      </c>
      <c r="BH19" s="25">
        <v>14.617000000000001</v>
      </c>
      <c r="BI19" s="25">
        <v>109.036</v>
      </c>
      <c r="BJ19" s="25">
        <v>16.460999999999999</v>
      </c>
      <c r="BK19" s="25">
        <v>12.394</v>
      </c>
      <c r="BL19" s="25">
        <v>36.28</v>
      </c>
      <c r="BM19" s="25">
        <v>790.30600000000004</v>
      </c>
      <c r="BN19" s="25">
        <v>25.004000000000001</v>
      </c>
      <c r="BO19" s="28">
        <v>104.85299999999999</v>
      </c>
      <c r="BP19" s="28">
        <v>92.781000000000006</v>
      </c>
      <c r="BQ19" s="26">
        <v>133.13999999999999</v>
      </c>
      <c r="BR19" s="28">
        <v>384.786</v>
      </c>
      <c r="BS19" s="28"/>
      <c r="BT19" s="25"/>
      <c r="BU19" s="25">
        <v>760.86</v>
      </c>
      <c r="BV19" s="25">
        <v>805</v>
      </c>
      <c r="BW19" s="25">
        <v>879.50599999999997</v>
      </c>
      <c r="BX19" s="25">
        <v>1281.9079999999999</v>
      </c>
      <c r="BY19" s="25">
        <v>1267.4110000000001</v>
      </c>
      <c r="BZ19" s="25">
        <v>1508.424</v>
      </c>
      <c r="CA19" s="25">
        <v>1760.98</v>
      </c>
      <c r="CB19" s="25">
        <v>1837.0160000000001</v>
      </c>
      <c r="CC19" s="25">
        <v>2173.2739999999999</v>
      </c>
      <c r="CD19" s="25">
        <v>1875.7170000000001</v>
      </c>
      <c r="CE19" s="26">
        <v>2576.1460000000002</v>
      </c>
      <c r="CF19" s="25">
        <v>3398.6529999999998</v>
      </c>
      <c r="CG19" s="25"/>
      <c r="CH19" s="25"/>
      <c r="CI19" s="25">
        <v>134.78</v>
      </c>
      <c r="CJ19" s="25">
        <v>107.71</v>
      </c>
      <c r="CK19" s="25">
        <v>130.56800000000001</v>
      </c>
      <c r="CL19" s="25">
        <v>171.00899999999999</v>
      </c>
      <c r="CM19" s="25">
        <v>144.74299999999999</v>
      </c>
      <c r="CN19" s="25">
        <v>208.37299999999999</v>
      </c>
      <c r="CO19" s="25">
        <v>202.75899999999999</v>
      </c>
      <c r="CP19" s="25">
        <v>343.214</v>
      </c>
      <c r="CQ19" s="25">
        <v>367.64100000000002</v>
      </c>
      <c r="CR19" s="25">
        <v>442.14800000000002</v>
      </c>
      <c r="CS19" s="26">
        <v>540.50699999999995</v>
      </c>
      <c r="CT19" s="25">
        <v>1051.816</v>
      </c>
      <c r="CU19" s="25"/>
      <c r="CV19" s="25"/>
      <c r="CW19" s="26">
        <f t="shared" si="0"/>
        <v>22632.550999999999</v>
      </c>
      <c r="CX19" s="26">
        <f t="shared" si="1"/>
        <v>27345.325999999994</v>
      </c>
      <c r="CY19" s="26">
        <f t="shared" si="2"/>
        <v>30018.080000000002</v>
      </c>
      <c r="CZ19" s="26">
        <f t="shared" si="3"/>
        <v>34174.644999999997</v>
      </c>
      <c r="DA19" s="26">
        <f t="shared" si="4"/>
        <v>43797.107000000004</v>
      </c>
      <c r="DB19" s="26">
        <f t="shared" si="5"/>
        <v>43365.345000000001</v>
      </c>
      <c r="DC19" s="26">
        <f t="shared" si="6"/>
        <v>52834.336000000003</v>
      </c>
      <c r="DD19" s="26">
        <f t="shared" si="7"/>
        <v>62141.594000000005</v>
      </c>
      <c r="DE19" s="26">
        <f t="shared" si="8"/>
        <v>65382.788999999997</v>
      </c>
      <c r="DF19" s="26">
        <f t="shared" si="9"/>
        <v>92766.485000000015</v>
      </c>
      <c r="DG19" s="26">
        <f t="shared" si="10"/>
        <v>114015.724</v>
      </c>
      <c r="DH19" s="26">
        <f t="shared" si="11"/>
        <v>224161.80100000001</v>
      </c>
      <c r="DI19" s="26"/>
      <c r="DJ19" s="25"/>
      <c r="DK19" s="8" t="s">
        <v>40</v>
      </c>
      <c r="DL19" s="15"/>
      <c r="DM19" s="15"/>
    </row>
    <row r="20" spans="1:117" x14ac:dyDescent="0.25">
      <c r="A20" s="7" t="s">
        <v>41</v>
      </c>
      <c r="B20" s="13"/>
      <c r="C20" s="15">
        <v>25980.280999999999</v>
      </c>
      <c r="D20" s="15">
        <v>29501.593000000001</v>
      </c>
      <c r="E20" s="15">
        <v>33093.57</v>
      </c>
      <c r="F20" s="15">
        <v>35085.277000000002</v>
      </c>
      <c r="G20" s="15">
        <v>39407.800999999999</v>
      </c>
      <c r="H20" s="15">
        <v>54060.129000000001</v>
      </c>
      <c r="I20" s="15">
        <v>58372.034</v>
      </c>
      <c r="J20" s="15">
        <v>67930.091</v>
      </c>
      <c r="K20" s="26">
        <v>73363.289000000004</v>
      </c>
      <c r="L20" s="26">
        <v>99248.173999999999</v>
      </c>
      <c r="M20" s="26">
        <v>148863.93</v>
      </c>
      <c r="N20" s="26">
        <v>312001.11200000002</v>
      </c>
      <c r="O20" s="26"/>
      <c r="P20" s="25"/>
      <c r="Q20" s="25">
        <v>2249.761</v>
      </c>
      <c r="R20" s="25">
        <v>2965.9339999999997</v>
      </c>
      <c r="S20" s="25">
        <v>2419.65</v>
      </c>
      <c r="T20" s="25">
        <v>2819.7169999999969</v>
      </c>
      <c r="U20" s="25">
        <v>2725.4340000000157</v>
      </c>
      <c r="V20" s="25">
        <v>4144.3329999999996</v>
      </c>
      <c r="W20" s="25">
        <v>4081.403999999995</v>
      </c>
      <c r="X20" s="25">
        <v>10180.153</v>
      </c>
      <c r="Y20" s="25">
        <v>6618.11</v>
      </c>
      <c r="Z20" s="25">
        <v>6719.482</v>
      </c>
      <c r="AA20" s="26">
        <v>12087.297999999999</v>
      </c>
      <c r="AB20" s="26">
        <v>26781.484</v>
      </c>
      <c r="AC20" s="26"/>
      <c r="AD20" s="26"/>
      <c r="AE20" s="25">
        <v>29.143999999999998</v>
      </c>
      <c r="AF20" s="25">
        <v>20.018999999999998</v>
      </c>
      <c r="AG20" s="25">
        <v>226.14</v>
      </c>
      <c r="AH20" s="25">
        <v>130.309</v>
      </c>
      <c r="AI20" s="25">
        <v>105.55800000000001</v>
      </c>
      <c r="AJ20" s="25">
        <v>174.726</v>
      </c>
      <c r="AK20" s="25">
        <v>625.41099999999994</v>
      </c>
      <c r="AL20" s="25">
        <v>257.18700000000001</v>
      </c>
      <c r="AM20" s="25">
        <v>266.327</v>
      </c>
      <c r="AN20" s="25">
        <v>204.64599999999999</v>
      </c>
      <c r="AO20" s="26">
        <v>1629.096</v>
      </c>
      <c r="AP20" s="25">
        <v>496.74299999999999</v>
      </c>
      <c r="AQ20" s="25"/>
      <c r="AR20" s="25"/>
      <c r="AS20" s="25">
        <v>92.194999999999993</v>
      </c>
      <c r="AT20" s="25">
        <v>81.361000000000004</v>
      </c>
      <c r="AU20" s="25">
        <v>138.38999999999999</v>
      </c>
      <c r="AV20" s="25">
        <v>101.29300000000001</v>
      </c>
      <c r="AW20" s="25">
        <v>170.52</v>
      </c>
      <c r="AX20" s="25">
        <v>62.81</v>
      </c>
      <c r="AY20" s="25">
        <v>136.79599999999999</v>
      </c>
      <c r="AZ20" s="25">
        <v>363.36700000000002</v>
      </c>
      <c r="BA20" s="25">
        <v>463.00400000000002</v>
      </c>
      <c r="BB20" s="25">
        <v>715.35</v>
      </c>
      <c r="BC20" s="26">
        <v>1551.2819999999999</v>
      </c>
      <c r="BD20" s="25">
        <v>1804.575</v>
      </c>
      <c r="BE20" s="25"/>
      <c r="BF20" s="25"/>
      <c r="BG20" s="25">
        <v>42.771000000000001</v>
      </c>
      <c r="BH20" s="25">
        <v>8.9139999999999997</v>
      </c>
      <c r="BI20" s="25">
        <v>4.2789999999999999</v>
      </c>
      <c r="BJ20" s="25">
        <v>56.661999999999999</v>
      </c>
      <c r="BK20" s="25">
        <v>89.322000000000003</v>
      </c>
      <c r="BL20" s="25">
        <v>628.69000000000005</v>
      </c>
      <c r="BM20" s="25">
        <v>58.378999999999998</v>
      </c>
      <c r="BN20" s="25">
        <v>6.03</v>
      </c>
      <c r="BO20" s="28">
        <v>99.882000000000005</v>
      </c>
      <c r="BP20" s="28">
        <v>88.153000000000006</v>
      </c>
      <c r="BQ20" s="26">
        <v>89.025000000000006</v>
      </c>
      <c r="BR20" s="28">
        <v>318.245</v>
      </c>
      <c r="BS20" s="28"/>
      <c r="BT20" s="25"/>
      <c r="BU20" s="25">
        <v>516.58199999999999</v>
      </c>
      <c r="BV20" s="25">
        <v>661.42</v>
      </c>
      <c r="BW20" s="25">
        <v>890.98599999999999</v>
      </c>
      <c r="BX20" s="25">
        <v>865.63499999999999</v>
      </c>
      <c r="BY20" s="25">
        <v>1121.8779999999999</v>
      </c>
      <c r="BZ20" s="25">
        <v>1482.194</v>
      </c>
      <c r="CA20" s="25">
        <v>1682.653</v>
      </c>
      <c r="CB20" s="25">
        <v>2760.1</v>
      </c>
      <c r="CC20" s="25">
        <v>1943.779</v>
      </c>
      <c r="CD20" s="25">
        <v>2206.3780000000002</v>
      </c>
      <c r="CE20" s="26">
        <v>2897.413</v>
      </c>
      <c r="CF20" s="25">
        <v>5345.3320000000003</v>
      </c>
      <c r="CG20" s="25"/>
      <c r="CH20" s="25"/>
      <c r="CI20" s="25">
        <v>121.078</v>
      </c>
      <c r="CJ20" s="25">
        <v>122.968</v>
      </c>
      <c r="CK20" s="25">
        <v>145.184</v>
      </c>
      <c r="CL20" s="25">
        <v>160.26</v>
      </c>
      <c r="CM20" s="25">
        <v>186.09200000000001</v>
      </c>
      <c r="CN20" s="25">
        <v>179.47</v>
      </c>
      <c r="CO20" s="25">
        <v>198.09100000000001</v>
      </c>
      <c r="CP20" s="25">
        <v>361.05099999999999</v>
      </c>
      <c r="CQ20" s="25">
        <v>534.57100000000003</v>
      </c>
      <c r="CR20" s="25">
        <v>563.84100000000001</v>
      </c>
      <c r="CS20" s="26">
        <v>637.64099999999996</v>
      </c>
      <c r="CT20" s="25">
        <v>986.85699999999997</v>
      </c>
      <c r="CU20" s="25"/>
      <c r="CV20" s="25"/>
      <c r="CW20" s="26">
        <f t="shared" si="0"/>
        <v>29031.811999999998</v>
      </c>
      <c r="CX20" s="26">
        <f t="shared" si="1"/>
        <v>33362.209000000003</v>
      </c>
      <c r="CY20" s="26">
        <f t="shared" si="2"/>
        <v>36918.199000000001</v>
      </c>
      <c r="CZ20" s="26">
        <f t="shared" si="3"/>
        <v>39219.152999999998</v>
      </c>
      <c r="DA20" s="26">
        <f t="shared" si="4"/>
        <v>43806.605000000003</v>
      </c>
      <c r="DB20" s="26">
        <f t="shared" si="5"/>
        <v>60732.352000000006</v>
      </c>
      <c r="DC20" s="26">
        <f t="shared" si="6"/>
        <v>65154.767999999996</v>
      </c>
      <c r="DD20" s="26">
        <f t="shared" si="7"/>
        <v>81857.979000000021</v>
      </c>
      <c r="DE20" s="26">
        <f t="shared" si="8"/>
        <v>83288.962</v>
      </c>
      <c r="DF20" s="26">
        <f t="shared" si="9"/>
        <v>109746.024</v>
      </c>
      <c r="DG20" s="26">
        <f t="shared" si="10"/>
        <v>167755.685</v>
      </c>
      <c r="DH20" s="26">
        <f t="shared" si="11"/>
        <v>347734.34800000006</v>
      </c>
      <c r="DI20" s="26"/>
      <c r="DJ20" s="25"/>
      <c r="DK20" s="8" t="s">
        <v>42</v>
      </c>
      <c r="DL20" s="15"/>
      <c r="DM20" s="15"/>
    </row>
    <row r="21" spans="1:117" x14ac:dyDescent="0.25">
      <c r="A21" s="7" t="s">
        <v>43</v>
      </c>
      <c r="B21" s="13"/>
      <c r="C21" s="15">
        <v>19702.757000000001</v>
      </c>
      <c r="D21" s="15">
        <v>23102.511999999999</v>
      </c>
      <c r="E21" s="15">
        <v>26790.754000000001</v>
      </c>
      <c r="F21" s="15">
        <v>30853.759999999998</v>
      </c>
      <c r="G21" s="15">
        <v>35073.387999999999</v>
      </c>
      <c r="H21" s="15">
        <v>39906.81</v>
      </c>
      <c r="I21" s="15">
        <v>47336.432000000001</v>
      </c>
      <c r="J21" s="15">
        <v>45751.659</v>
      </c>
      <c r="K21" s="26">
        <v>60617.777000000002</v>
      </c>
      <c r="L21" s="26">
        <v>78657.612999999998</v>
      </c>
      <c r="M21" s="26">
        <v>111578.859</v>
      </c>
      <c r="N21" s="26">
        <v>211513.76199999999</v>
      </c>
      <c r="O21" s="26"/>
      <c r="P21" s="25"/>
      <c r="Q21" s="25">
        <v>2449.2640000000001</v>
      </c>
      <c r="R21" s="25">
        <v>3106.8669999999997</v>
      </c>
      <c r="S21" s="25">
        <v>3505.04</v>
      </c>
      <c r="T21" s="25">
        <v>3553.7979999999998</v>
      </c>
      <c r="U21" s="25">
        <v>3495.2139999999999</v>
      </c>
      <c r="V21" s="25">
        <v>3709.6179999999999</v>
      </c>
      <c r="W21" s="25">
        <v>4512.7650000000003</v>
      </c>
      <c r="X21" s="25">
        <v>16644.441999999999</v>
      </c>
      <c r="Y21" s="25">
        <v>9640.4969999999994</v>
      </c>
      <c r="Z21" s="25">
        <v>13984.773999999999</v>
      </c>
      <c r="AA21" s="26">
        <v>14544.895</v>
      </c>
      <c r="AB21" s="26">
        <v>30678.157999999999</v>
      </c>
      <c r="AC21" s="26"/>
      <c r="AD21" s="26"/>
      <c r="AE21" s="25">
        <v>111.848</v>
      </c>
      <c r="AF21" s="25">
        <v>28.998999999999999</v>
      </c>
      <c r="AG21" s="25">
        <v>208.446</v>
      </c>
      <c r="AH21" s="25">
        <v>2538.3649999999998</v>
      </c>
      <c r="AI21" s="25">
        <v>499.61099999999999</v>
      </c>
      <c r="AJ21" s="25">
        <v>405.08199999999999</v>
      </c>
      <c r="AK21" s="25">
        <v>1803.096</v>
      </c>
      <c r="AL21" s="25">
        <v>1462.18</v>
      </c>
      <c r="AM21" s="25">
        <v>2030.894</v>
      </c>
      <c r="AN21" s="25">
        <v>1524.048</v>
      </c>
      <c r="AO21" s="26">
        <v>1958.15</v>
      </c>
      <c r="AP21" s="25">
        <v>2035.4380000000001</v>
      </c>
      <c r="AQ21" s="25"/>
      <c r="AR21" s="25"/>
      <c r="AS21" s="25">
        <v>-96.962999999999994</v>
      </c>
      <c r="AT21" s="25">
        <v>111.527</v>
      </c>
      <c r="AU21" s="25">
        <v>-572.94899999999996</v>
      </c>
      <c r="AV21" s="25">
        <v>-710.40499999999997</v>
      </c>
      <c r="AW21" s="25">
        <v>-811.16099999999994</v>
      </c>
      <c r="AX21" s="25">
        <v>-1014.675</v>
      </c>
      <c r="AY21" s="25">
        <v>-694.79100000000005</v>
      </c>
      <c r="AZ21" s="25">
        <v>-634.00300000000004</v>
      </c>
      <c r="BA21" s="25">
        <v>-2297.71</v>
      </c>
      <c r="BB21" s="25">
        <v>-1739.252</v>
      </c>
      <c r="BC21" s="26">
        <v>-3560.24</v>
      </c>
      <c r="BD21" s="25">
        <v>2379.4859999999999</v>
      </c>
      <c r="BE21" s="25"/>
      <c r="BF21" s="25"/>
      <c r="BG21" s="25">
        <v>86.262</v>
      </c>
      <c r="BH21" s="25">
        <v>30.977</v>
      </c>
      <c r="BI21" s="25">
        <v>43.043999999999997</v>
      </c>
      <c r="BJ21" s="25">
        <v>28.491</v>
      </c>
      <c r="BK21" s="25">
        <v>619.39</v>
      </c>
      <c r="BL21" s="25">
        <v>97.27</v>
      </c>
      <c r="BM21" s="25">
        <v>127.09699999999999</v>
      </c>
      <c r="BN21" s="25">
        <v>147.416</v>
      </c>
      <c r="BO21" s="28">
        <v>112.486</v>
      </c>
      <c r="BP21" s="28">
        <v>100.164</v>
      </c>
      <c r="BQ21" s="26">
        <v>159.33600000000001</v>
      </c>
      <c r="BR21" s="28">
        <v>526.50699999999995</v>
      </c>
      <c r="BS21" s="28"/>
      <c r="BT21" s="25"/>
      <c r="BU21" s="25">
        <v>1714.1990000000001</v>
      </c>
      <c r="BV21" s="25">
        <v>1610.421</v>
      </c>
      <c r="BW21" s="25">
        <v>2519.9769999999999</v>
      </c>
      <c r="BX21" s="25">
        <v>1979.021</v>
      </c>
      <c r="BY21" s="25">
        <v>1939.3119999999999</v>
      </c>
      <c r="BZ21" s="25">
        <v>2266.4140000000002</v>
      </c>
      <c r="CA21" s="25">
        <v>2628.2919999999999</v>
      </c>
      <c r="CB21" s="25">
        <v>3510.317</v>
      </c>
      <c r="CC21" s="25">
        <v>2289.0450000000001</v>
      </c>
      <c r="CD21" s="25">
        <v>3484.346</v>
      </c>
      <c r="CE21" s="26">
        <v>4474.768</v>
      </c>
      <c r="CF21" s="25">
        <v>7151.2619999999997</v>
      </c>
      <c r="CG21" s="25"/>
      <c r="CH21" s="25"/>
      <c r="CI21" s="25">
        <v>89.581999999999994</v>
      </c>
      <c r="CJ21" s="25">
        <v>84.882999999999996</v>
      </c>
      <c r="CK21" s="25">
        <v>205.02699999999999</v>
      </c>
      <c r="CL21" s="25">
        <v>241.495</v>
      </c>
      <c r="CM21" s="25">
        <v>171.61099999999999</v>
      </c>
      <c r="CN21" s="25">
        <v>186.22200000000001</v>
      </c>
      <c r="CO21" s="25">
        <v>180.35499999999999</v>
      </c>
      <c r="CP21" s="25">
        <v>296.83300000000003</v>
      </c>
      <c r="CQ21" s="25">
        <v>407.13900000000001</v>
      </c>
      <c r="CR21" s="25">
        <v>499.56400000000002</v>
      </c>
      <c r="CS21" s="26">
        <v>554.22400000000005</v>
      </c>
      <c r="CT21" s="25">
        <v>914.3</v>
      </c>
      <c r="CU21" s="25"/>
      <c r="CV21" s="25"/>
      <c r="CW21" s="26">
        <f t="shared" si="0"/>
        <v>24056.949000000001</v>
      </c>
      <c r="CX21" s="26">
        <f t="shared" si="1"/>
        <v>28076.185999999994</v>
      </c>
      <c r="CY21" s="26">
        <f t="shared" si="2"/>
        <v>32699.339</v>
      </c>
      <c r="CZ21" s="26">
        <f t="shared" si="3"/>
        <v>38484.525000000001</v>
      </c>
      <c r="DA21" s="26">
        <f t="shared" si="4"/>
        <v>40987.364999999991</v>
      </c>
      <c r="DB21" s="26">
        <f t="shared" si="5"/>
        <v>45556.740999999995</v>
      </c>
      <c r="DC21" s="26">
        <f t="shared" si="6"/>
        <v>55893.246000000006</v>
      </c>
      <c r="DD21" s="26">
        <f t="shared" si="7"/>
        <v>67178.843999999997</v>
      </c>
      <c r="DE21" s="26">
        <f t="shared" si="8"/>
        <v>72800.127999999997</v>
      </c>
      <c r="DF21" s="26">
        <f t="shared" si="9"/>
        <v>96511.257000000012</v>
      </c>
      <c r="DG21" s="26">
        <f t="shared" si="10"/>
        <v>129709.99199999998</v>
      </c>
      <c r="DH21" s="26">
        <f t="shared" si="11"/>
        <v>255198.91299999997</v>
      </c>
      <c r="DI21" s="26"/>
      <c r="DJ21" s="25"/>
      <c r="DK21" s="8" t="s">
        <v>44</v>
      </c>
      <c r="DL21" s="15"/>
      <c r="DM21" s="15"/>
    </row>
    <row r="22" spans="1:117" x14ac:dyDescent="0.25">
      <c r="A22" s="7"/>
      <c r="B22" s="13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9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9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9"/>
      <c r="DH22" s="25"/>
      <c r="DI22" s="25"/>
      <c r="DJ22" s="25"/>
      <c r="DK22" s="8"/>
      <c r="DL22" s="15"/>
      <c r="DM22" s="15"/>
    </row>
    <row r="23" spans="1:117" x14ac:dyDescent="0.25">
      <c r="A23" s="11" t="s">
        <v>45</v>
      </c>
      <c r="B23" s="12"/>
      <c r="C23" s="30">
        <f t="shared" ref="C23:O23" si="12">+SUM(C10:C21)</f>
        <v>253809.179</v>
      </c>
      <c r="D23" s="30">
        <f t="shared" si="12"/>
        <v>278780.848</v>
      </c>
      <c r="E23" s="30">
        <f t="shared" si="12"/>
        <v>326169.16399999999</v>
      </c>
      <c r="F23" s="30">
        <f t="shared" si="12"/>
        <v>352514.45700000005</v>
      </c>
      <c r="G23" s="30">
        <f t="shared" si="12"/>
        <v>407818.4549999999</v>
      </c>
      <c r="H23" s="30">
        <f t="shared" si="12"/>
        <v>459001.74100000004</v>
      </c>
      <c r="I23" s="30">
        <f t="shared" si="12"/>
        <v>536617.20600000001</v>
      </c>
      <c r="J23" s="30">
        <f t="shared" si="12"/>
        <v>621536.35600000003</v>
      </c>
      <c r="K23" s="30">
        <f t="shared" si="12"/>
        <v>673859.71799999999</v>
      </c>
      <c r="L23" s="30">
        <f t="shared" si="12"/>
        <v>833250.50199999986</v>
      </c>
      <c r="M23" s="30">
        <f t="shared" si="12"/>
        <v>1164988.132</v>
      </c>
      <c r="N23" s="30">
        <f t="shared" si="12"/>
        <v>2353285.9880000004</v>
      </c>
      <c r="O23" s="30">
        <f t="shared" si="12"/>
        <v>2982034.5945932698</v>
      </c>
      <c r="P23" s="30"/>
      <c r="Q23" s="30">
        <f>+SUM(Q10:Q21)</f>
        <v>28802.535999999993</v>
      </c>
      <c r="R23" s="30">
        <f t="shared" ref="R23:CI23" si="13">+SUM(R10:R21)</f>
        <v>36694.045999999995</v>
      </c>
      <c r="S23" s="30">
        <f t="shared" si="13"/>
        <v>37963.026000000005</v>
      </c>
      <c r="T23" s="30">
        <f t="shared" si="13"/>
        <v>44427.092999999979</v>
      </c>
      <c r="U23" s="30">
        <f t="shared" si="13"/>
        <v>46221.748000000014</v>
      </c>
      <c r="V23" s="30">
        <f t="shared" si="13"/>
        <v>58657.487999999998</v>
      </c>
      <c r="W23" s="30">
        <f t="shared" si="13"/>
        <v>55322.131999999998</v>
      </c>
      <c r="X23" s="30">
        <f t="shared" si="13"/>
        <v>97976.118000000002</v>
      </c>
      <c r="Y23" s="30">
        <f t="shared" si="13"/>
        <v>158206.34699999998</v>
      </c>
      <c r="Z23" s="30">
        <f t="shared" si="13"/>
        <v>148845.98000000001</v>
      </c>
      <c r="AA23" s="30">
        <f t="shared" si="13"/>
        <v>177649.87</v>
      </c>
      <c r="AB23" s="30">
        <f t="shared" si="13"/>
        <v>341484.88899999997</v>
      </c>
      <c r="AC23" s="30">
        <f t="shared" si="13"/>
        <v>348618.90417146002</v>
      </c>
      <c r="AD23" s="30"/>
      <c r="AE23" s="30">
        <f t="shared" si="13"/>
        <v>2529.6709999999998</v>
      </c>
      <c r="AF23" s="30">
        <f t="shared" si="13"/>
        <v>2053.9859999999999</v>
      </c>
      <c r="AG23" s="30">
        <f t="shared" si="13"/>
        <v>10105.295999999997</v>
      </c>
      <c r="AH23" s="30">
        <f t="shared" si="13"/>
        <v>9548.5319999999992</v>
      </c>
      <c r="AI23" s="30">
        <f t="shared" si="13"/>
        <v>7933.0300000000007</v>
      </c>
      <c r="AJ23" s="30">
        <f t="shared" si="13"/>
        <v>12827.655000000001</v>
      </c>
      <c r="AK23" s="30">
        <f t="shared" si="13"/>
        <v>11680.027</v>
      </c>
      <c r="AL23" s="30">
        <f t="shared" si="13"/>
        <v>7809.2749999999996</v>
      </c>
      <c r="AM23" s="30">
        <f t="shared" si="13"/>
        <v>7107.366</v>
      </c>
      <c r="AN23" s="30">
        <f t="shared" si="13"/>
        <v>7535.0939999999991</v>
      </c>
      <c r="AO23" s="30">
        <f t="shared" si="13"/>
        <v>8814.1970000000001</v>
      </c>
      <c r="AP23" s="30">
        <f t="shared" si="13"/>
        <v>12360.539000000001</v>
      </c>
      <c r="AQ23" s="30">
        <f t="shared" si="13"/>
        <v>9065.6629254299987</v>
      </c>
      <c r="AR23" s="30"/>
      <c r="AS23" s="30">
        <f t="shared" si="13"/>
        <v>1068.3620000000001</v>
      </c>
      <c r="AT23" s="30">
        <f t="shared" si="13"/>
        <v>1651.6980000000001</v>
      </c>
      <c r="AU23" s="30">
        <f t="shared" si="13"/>
        <v>1095.5710000000004</v>
      </c>
      <c r="AV23" s="30">
        <f t="shared" si="13"/>
        <v>1281.115</v>
      </c>
      <c r="AW23" s="30">
        <f t="shared" si="13"/>
        <v>1240.6490000000003</v>
      </c>
      <c r="AX23" s="30">
        <f t="shared" si="13"/>
        <v>1121.9390000000001</v>
      </c>
      <c r="AY23" s="30">
        <f t="shared" si="13"/>
        <v>1373.12</v>
      </c>
      <c r="AZ23" s="30">
        <f t="shared" si="13"/>
        <v>1190.2659999999996</v>
      </c>
      <c r="BA23" s="30">
        <f t="shared" si="13"/>
        <v>6993.442</v>
      </c>
      <c r="BB23" s="30">
        <f t="shared" si="13"/>
        <v>8346.1540000000005</v>
      </c>
      <c r="BC23" s="30">
        <f t="shared" si="13"/>
        <v>11293.422</v>
      </c>
      <c r="BD23" s="30">
        <f t="shared" si="13"/>
        <v>30858.800999999999</v>
      </c>
      <c r="BE23" s="30">
        <f t="shared" si="13"/>
        <v>20534.182015260001</v>
      </c>
      <c r="BF23" s="30"/>
      <c r="BG23" s="30">
        <f t="shared" si="13"/>
        <v>344.26500000000004</v>
      </c>
      <c r="BH23" s="30">
        <f t="shared" si="13"/>
        <v>1355.096</v>
      </c>
      <c r="BI23" s="30">
        <f t="shared" si="13"/>
        <v>230.70099999999996</v>
      </c>
      <c r="BJ23" s="30">
        <f t="shared" si="13"/>
        <v>904.6400000000001</v>
      </c>
      <c r="BK23" s="30">
        <f t="shared" si="13"/>
        <v>973.64799999999991</v>
      </c>
      <c r="BL23" s="30">
        <f t="shared" si="13"/>
        <v>1593.741</v>
      </c>
      <c r="BM23" s="30">
        <f t="shared" si="13"/>
        <v>2145.1730000000002</v>
      </c>
      <c r="BN23" s="30">
        <f t="shared" si="13"/>
        <v>550.70500000000004</v>
      </c>
      <c r="BO23" s="30">
        <f t="shared" si="13"/>
        <v>1525.3510000000003</v>
      </c>
      <c r="BP23" s="30">
        <f t="shared" si="13"/>
        <v>1169.0260000000001</v>
      </c>
      <c r="BQ23" s="30">
        <f t="shared" si="13"/>
        <v>1361.7610000000002</v>
      </c>
      <c r="BR23" s="30">
        <f t="shared" si="13"/>
        <v>2582.596</v>
      </c>
      <c r="BS23" s="30">
        <f t="shared" si="13"/>
        <v>4897.6717944299999</v>
      </c>
      <c r="BT23" s="30"/>
      <c r="BU23" s="30">
        <f t="shared" si="13"/>
        <v>8174.1139999999996</v>
      </c>
      <c r="BV23" s="30">
        <f t="shared" si="13"/>
        <v>9621.69</v>
      </c>
      <c r="BW23" s="30">
        <f t="shared" si="13"/>
        <v>11445.166000000001</v>
      </c>
      <c r="BX23" s="30">
        <f t="shared" si="13"/>
        <v>13524.159</v>
      </c>
      <c r="BY23" s="30">
        <f t="shared" si="13"/>
        <v>15083.319000000001</v>
      </c>
      <c r="BZ23" s="30">
        <f t="shared" si="13"/>
        <v>17011.998</v>
      </c>
      <c r="CA23" s="30">
        <f t="shared" si="13"/>
        <v>19148.319</v>
      </c>
      <c r="CB23" s="30">
        <f t="shared" si="13"/>
        <v>23760.619999999995</v>
      </c>
      <c r="CC23" s="30">
        <f t="shared" si="13"/>
        <v>20924.632999999994</v>
      </c>
      <c r="CD23" s="30">
        <f t="shared" si="13"/>
        <v>21536.369000000002</v>
      </c>
      <c r="CE23" s="30">
        <f t="shared" si="13"/>
        <v>28958.269</v>
      </c>
      <c r="CF23" s="30">
        <f t="shared" si="13"/>
        <v>48935.571000000004</v>
      </c>
      <c r="CG23" s="30">
        <f t="shared" si="13"/>
        <v>55594.857589660001</v>
      </c>
      <c r="CH23" s="30"/>
      <c r="CI23" s="30">
        <f t="shared" si="13"/>
        <v>2095.4749999999999</v>
      </c>
      <c r="CJ23" s="30">
        <f t="shared" ref="CJ23:DI23" si="14">+SUM(CJ10:CJ21)</f>
        <v>2317.5309999999995</v>
      </c>
      <c r="CK23" s="30">
        <f t="shared" si="14"/>
        <v>2673.0610000000006</v>
      </c>
      <c r="CL23" s="30">
        <f t="shared" si="14"/>
        <v>3182.7909999999993</v>
      </c>
      <c r="CM23" s="30">
        <f t="shared" si="14"/>
        <v>3509.0509999999995</v>
      </c>
      <c r="CN23" s="30">
        <f t="shared" si="14"/>
        <v>3924.94</v>
      </c>
      <c r="CO23" s="30">
        <f t="shared" si="14"/>
        <v>4203.88</v>
      </c>
      <c r="CP23" s="30">
        <f t="shared" si="14"/>
        <v>5173.0950000000003</v>
      </c>
      <c r="CQ23" s="30">
        <f t="shared" si="14"/>
        <v>6662.7289999999994</v>
      </c>
      <c r="CR23" s="30">
        <f t="shared" si="14"/>
        <v>7762.402000000001</v>
      </c>
      <c r="CS23" s="30">
        <f t="shared" si="14"/>
        <v>8972.4599999999991</v>
      </c>
      <c r="CT23" s="30">
        <f t="shared" si="14"/>
        <v>12846.824999999999</v>
      </c>
      <c r="CU23" s="30">
        <f t="shared" si="14"/>
        <v>19237.277542100001</v>
      </c>
      <c r="CV23" s="30"/>
      <c r="CW23" s="30">
        <f t="shared" si="14"/>
        <v>296823.60200000001</v>
      </c>
      <c r="CX23" s="30">
        <f t="shared" si="14"/>
        <v>332474.89500000002</v>
      </c>
      <c r="CY23" s="30">
        <f t="shared" si="14"/>
        <v>389681.98499999999</v>
      </c>
      <c r="CZ23" s="30">
        <f t="shared" si="14"/>
        <v>425382.78700000001</v>
      </c>
      <c r="DA23" s="30">
        <f t="shared" si="14"/>
        <v>482779.9</v>
      </c>
      <c r="DB23" s="30">
        <f t="shared" si="14"/>
        <v>554139.50199999998</v>
      </c>
      <c r="DC23" s="30">
        <f t="shared" si="14"/>
        <v>630489.85699999996</v>
      </c>
      <c r="DD23" s="30">
        <f t="shared" si="14"/>
        <v>757996.43500000017</v>
      </c>
      <c r="DE23" s="30">
        <f t="shared" si="14"/>
        <v>875279.58600000013</v>
      </c>
      <c r="DF23" s="30">
        <f t="shared" si="14"/>
        <v>1028445.5269999999</v>
      </c>
      <c r="DG23" s="30">
        <f t="shared" si="14"/>
        <v>1402038.1110000003</v>
      </c>
      <c r="DH23" s="30">
        <f t="shared" si="14"/>
        <v>2802355.2090000003</v>
      </c>
      <c r="DI23" s="30">
        <f t="shared" si="14"/>
        <v>3439983.1506316098</v>
      </c>
      <c r="DJ23" s="30"/>
      <c r="DK23" s="18" t="s">
        <v>20</v>
      </c>
      <c r="DL23" s="14"/>
      <c r="DM23" s="14"/>
    </row>
    <row r="24" spans="1:117" x14ac:dyDescent="0.25">
      <c r="A24" s="2" t="s">
        <v>66</v>
      </c>
      <c r="B24" s="2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3"/>
      <c r="AR24" s="13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J24" s="39" t="s">
        <v>65</v>
      </c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2"/>
      <c r="DM24" s="2"/>
    </row>
    <row r="25" spans="1:117" x14ac:dyDescent="0.25">
      <c r="A25" s="13"/>
      <c r="B25" s="2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2"/>
      <c r="DL25" s="13"/>
      <c r="DM25" s="13"/>
    </row>
    <row r="26" spans="1:117" x14ac:dyDescent="0.25">
      <c r="A26" s="13"/>
      <c r="B26" s="2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2"/>
      <c r="DL26" s="13"/>
      <c r="DM26" s="13"/>
    </row>
    <row r="27" spans="1:117" ht="20.25" x14ac:dyDescent="0.3">
      <c r="A27" s="1" t="s">
        <v>46</v>
      </c>
      <c r="B27" s="2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22" t="s">
        <v>1</v>
      </c>
      <c r="DL27" s="13"/>
      <c r="DM27" s="13"/>
    </row>
    <row r="28" spans="1:117" ht="20.25" x14ac:dyDescent="0.3">
      <c r="A28" s="1" t="s">
        <v>47</v>
      </c>
      <c r="B28" s="2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22" t="s">
        <v>3</v>
      </c>
    </row>
    <row r="29" spans="1:117" x14ac:dyDescent="0.25">
      <c r="A29" s="4"/>
      <c r="B29" s="5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6"/>
    </row>
    <row r="30" spans="1:117" ht="18.75" x14ac:dyDescent="0.25">
      <c r="A30" s="7"/>
      <c r="B30" s="2"/>
      <c r="C30" s="36" t="s">
        <v>48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23"/>
      <c r="P30" s="31"/>
      <c r="Q30" s="36" t="s">
        <v>49</v>
      </c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23"/>
      <c r="AD30" s="31"/>
      <c r="AE30" s="36" t="s">
        <v>50</v>
      </c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23"/>
      <c r="AR30" s="31"/>
      <c r="AS30" s="36" t="s">
        <v>51</v>
      </c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23"/>
      <c r="BF30" s="32"/>
      <c r="BG30" s="36" t="s">
        <v>52</v>
      </c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23"/>
      <c r="BT30" s="32"/>
      <c r="BU30" s="36" t="s">
        <v>53</v>
      </c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23"/>
      <c r="CH30" s="32"/>
      <c r="CI30" s="36" t="s">
        <v>54</v>
      </c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23"/>
      <c r="CW30" s="36" t="s">
        <v>45</v>
      </c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23"/>
      <c r="DJ30" s="14"/>
      <c r="DK30" s="8"/>
    </row>
    <row r="31" spans="1:117" ht="18.75" x14ac:dyDescent="0.25">
      <c r="A31" s="7"/>
      <c r="B31" s="2"/>
      <c r="C31" s="36" t="s">
        <v>55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23"/>
      <c r="P31" s="31"/>
      <c r="Q31" s="36" t="s">
        <v>56</v>
      </c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23"/>
      <c r="AD31" s="31"/>
      <c r="AE31" s="36" t="s">
        <v>57</v>
      </c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23"/>
      <c r="AR31" s="31"/>
      <c r="AS31" s="36" t="s">
        <v>58</v>
      </c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23"/>
      <c r="BF31" s="32"/>
      <c r="BG31" s="36" t="s">
        <v>59</v>
      </c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23"/>
      <c r="BT31" s="32"/>
      <c r="BU31" s="36" t="s">
        <v>60</v>
      </c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23"/>
      <c r="CH31" s="32"/>
      <c r="CI31" s="36" t="s">
        <v>61</v>
      </c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23"/>
      <c r="CW31" s="36" t="s">
        <v>20</v>
      </c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23"/>
      <c r="DJ31" s="14"/>
      <c r="DK31" s="8"/>
    </row>
    <row r="32" spans="1:117" x14ac:dyDescent="0.25">
      <c r="A32" s="7"/>
      <c r="B32" s="2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5"/>
      <c r="O32" s="5"/>
      <c r="P32" s="5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4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5"/>
      <c r="AR32" s="14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5"/>
      <c r="BF32" s="14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5"/>
      <c r="BT32" s="14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4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5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20"/>
      <c r="DH32" s="20"/>
      <c r="DI32" s="20"/>
      <c r="DJ32" s="14"/>
      <c r="DK32" s="8"/>
    </row>
    <row r="33" spans="1:117" x14ac:dyDescent="0.25">
      <c r="A33" s="9" t="s">
        <v>21</v>
      </c>
      <c r="B33" s="10"/>
      <c r="C33" s="12">
        <v>2011</v>
      </c>
      <c r="D33" s="12">
        <v>2012</v>
      </c>
      <c r="E33" s="12">
        <v>2013</v>
      </c>
      <c r="F33" s="12">
        <v>2014</v>
      </c>
      <c r="G33" s="12">
        <v>2015</v>
      </c>
      <c r="H33" s="12">
        <v>2016</v>
      </c>
      <c r="I33" s="12">
        <v>2017</v>
      </c>
      <c r="J33" s="12">
        <v>2018</v>
      </c>
      <c r="K33" s="12">
        <v>2019</v>
      </c>
      <c r="L33" s="12">
        <v>2020</v>
      </c>
      <c r="M33" s="12">
        <v>2021</v>
      </c>
      <c r="N33" s="12">
        <v>2022</v>
      </c>
      <c r="O33" s="12">
        <v>2023</v>
      </c>
      <c r="P33" s="12"/>
      <c r="Q33" s="12">
        <v>2011</v>
      </c>
      <c r="R33" s="12">
        <v>2012</v>
      </c>
      <c r="S33" s="12">
        <v>2013</v>
      </c>
      <c r="T33" s="12">
        <v>2014</v>
      </c>
      <c r="U33" s="12">
        <v>2015</v>
      </c>
      <c r="V33" s="12">
        <v>2016</v>
      </c>
      <c r="W33" s="12">
        <v>2017</v>
      </c>
      <c r="X33" s="12">
        <v>2018</v>
      </c>
      <c r="Y33" s="12">
        <v>2019</v>
      </c>
      <c r="Z33" s="12">
        <v>2020</v>
      </c>
      <c r="AA33" s="12">
        <v>2021</v>
      </c>
      <c r="AB33" s="12">
        <v>2022</v>
      </c>
      <c r="AC33" s="12">
        <v>2023</v>
      </c>
      <c r="AD33" s="12"/>
      <c r="AE33" s="12">
        <v>2011</v>
      </c>
      <c r="AF33" s="12">
        <v>2012</v>
      </c>
      <c r="AG33" s="12">
        <v>2013</v>
      </c>
      <c r="AH33" s="12">
        <v>2014</v>
      </c>
      <c r="AI33" s="12">
        <v>2015</v>
      </c>
      <c r="AJ33" s="12">
        <v>2016</v>
      </c>
      <c r="AK33" s="12">
        <v>2017</v>
      </c>
      <c r="AL33" s="12">
        <v>2018</v>
      </c>
      <c r="AM33" s="12">
        <v>2019</v>
      </c>
      <c r="AN33" s="12">
        <v>2020</v>
      </c>
      <c r="AO33" s="12">
        <v>2021</v>
      </c>
      <c r="AP33" s="12">
        <v>2022</v>
      </c>
      <c r="AQ33" s="12">
        <v>2023</v>
      </c>
      <c r="AR33" s="12"/>
      <c r="AS33" s="12">
        <v>2011</v>
      </c>
      <c r="AT33" s="12">
        <v>2012</v>
      </c>
      <c r="AU33" s="12">
        <v>2013</v>
      </c>
      <c r="AV33" s="12">
        <v>2014</v>
      </c>
      <c r="AW33" s="12">
        <v>2015</v>
      </c>
      <c r="AX33" s="12">
        <v>2016</v>
      </c>
      <c r="AY33" s="12">
        <v>2017</v>
      </c>
      <c r="AZ33" s="12">
        <v>2018</v>
      </c>
      <c r="BA33" s="12">
        <v>2019</v>
      </c>
      <c r="BB33" s="12">
        <v>2020</v>
      </c>
      <c r="BC33" s="12">
        <v>2021</v>
      </c>
      <c r="BD33" s="12">
        <v>2022</v>
      </c>
      <c r="BE33" s="12">
        <v>2023</v>
      </c>
      <c r="BF33" s="12"/>
      <c r="BG33" s="12">
        <v>2011</v>
      </c>
      <c r="BH33" s="12">
        <v>2012</v>
      </c>
      <c r="BI33" s="12">
        <v>2013</v>
      </c>
      <c r="BJ33" s="12">
        <v>2014</v>
      </c>
      <c r="BK33" s="12">
        <v>2015</v>
      </c>
      <c r="BL33" s="12">
        <v>2016</v>
      </c>
      <c r="BM33" s="12">
        <v>2017</v>
      </c>
      <c r="BN33" s="12">
        <v>2018</v>
      </c>
      <c r="BO33" s="12">
        <v>2019</v>
      </c>
      <c r="BP33" s="12">
        <v>2020</v>
      </c>
      <c r="BQ33" s="12">
        <v>2021</v>
      </c>
      <c r="BR33" s="12">
        <v>2022</v>
      </c>
      <c r="BS33" s="12">
        <v>2023</v>
      </c>
      <c r="BT33" s="12"/>
      <c r="BU33" s="12">
        <v>2011</v>
      </c>
      <c r="BV33" s="12">
        <v>2012</v>
      </c>
      <c r="BW33" s="12">
        <v>2013</v>
      </c>
      <c r="BX33" s="12">
        <v>2014</v>
      </c>
      <c r="BY33" s="12">
        <v>2015</v>
      </c>
      <c r="BZ33" s="12">
        <v>2016</v>
      </c>
      <c r="CA33" s="12">
        <v>2017</v>
      </c>
      <c r="CB33" s="12">
        <v>2018</v>
      </c>
      <c r="CC33" s="12">
        <v>2019</v>
      </c>
      <c r="CD33" s="12">
        <v>2020</v>
      </c>
      <c r="CE33" s="12">
        <v>2021</v>
      </c>
      <c r="CF33" s="12">
        <v>2022</v>
      </c>
      <c r="CG33" s="12">
        <v>2023</v>
      </c>
      <c r="CH33" s="12"/>
      <c r="CI33" s="12">
        <v>2011</v>
      </c>
      <c r="CJ33" s="12">
        <v>2012</v>
      </c>
      <c r="CK33" s="12">
        <v>2013</v>
      </c>
      <c r="CL33" s="12">
        <v>2014</v>
      </c>
      <c r="CM33" s="12">
        <v>2015</v>
      </c>
      <c r="CN33" s="12">
        <v>2016</v>
      </c>
      <c r="CO33" s="12">
        <v>2017</v>
      </c>
      <c r="CP33" s="12">
        <v>2018</v>
      </c>
      <c r="CQ33" s="12">
        <v>2019</v>
      </c>
      <c r="CR33" s="12">
        <v>2020</v>
      </c>
      <c r="CS33" s="12">
        <v>2021</v>
      </c>
      <c r="CT33" s="12">
        <v>2022</v>
      </c>
      <c r="CU33" s="12">
        <v>2023</v>
      </c>
      <c r="CV33" s="12"/>
      <c r="CW33" s="12">
        <v>2011</v>
      </c>
      <c r="CX33" s="12">
        <v>2012</v>
      </c>
      <c r="CY33" s="12">
        <v>2013</v>
      </c>
      <c r="CZ33" s="12">
        <v>2014</v>
      </c>
      <c r="DA33" s="12">
        <v>2015</v>
      </c>
      <c r="DB33" s="12">
        <v>2016</v>
      </c>
      <c r="DC33" s="10">
        <v>2017</v>
      </c>
      <c r="DD33" s="10">
        <v>2018</v>
      </c>
      <c r="DE33" s="10">
        <v>2019</v>
      </c>
      <c r="DF33" s="10">
        <v>2020</v>
      </c>
      <c r="DG33" s="10">
        <v>2021</v>
      </c>
      <c r="DH33" s="10">
        <v>2022</v>
      </c>
      <c r="DI33" s="10">
        <v>2023</v>
      </c>
      <c r="DJ33" s="10"/>
      <c r="DK33" s="16" t="s">
        <v>21</v>
      </c>
    </row>
    <row r="34" spans="1:117" x14ac:dyDescent="0.25">
      <c r="A34" s="7"/>
      <c r="B34" s="2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33"/>
      <c r="BU34" s="33"/>
      <c r="BV34" s="33"/>
      <c r="BW34" s="33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9"/>
      <c r="CJ34" s="29"/>
      <c r="CK34" s="29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33"/>
      <c r="CX34" s="33"/>
      <c r="CY34" s="33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15"/>
      <c r="DK34" s="8"/>
    </row>
    <row r="35" spans="1:117" x14ac:dyDescent="0.25">
      <c r="A35" s="7" t="s">
        <v>22</v>
      </c>
      <c r="B35" s="2"/>
      <c r="C35" s="15">
        <v>8565.598</v>
      </c>
      <c r="D35" s="15">
        <v>9907.3639999999996</v>
      </c>
      <c r="E35" s="15">
        <v>11582.414000000001</v>
      </c>
      <c r="F35" s="15">
        <v>13545.19</v>
      </c>
      <c r="G35" s="15">
        <v>14847.7</v>
      </c>
      <c r="H35" s="15">
        <v>17484.742999999999</v>
      </c>
      <c r="I35" s="15">
        <v>19078.383000000002</v>
      </c>
      <c r="J35" s="15">
        <v>21483.191000000003</v>
      </c>
      <c r="K35" s="25">
        <v>28231.205000000002</v>
      </c>
      <c r="L35" s="25">
        <v>34140.523000000001</v>
      </c>
      <c r="M35" s="25">
        <v>38265.887000000002</v>
      </c>
      <c r="N35" s="25">
        <v>55227.25</v>
      </c>
      <c r="O35" s="25">
        <v>118759.73800443001</v>
      </c>
      <c r="P35" s="25"/>
      <c r="Q35" s="25">
        <v>901.43299999999999</v>
      </c>
      <c r="R35" s="25">
        <v>862.99099999999999</v>
      </c>
      <c r="S35" s="25">
        <v>1114.027</v>
      </c>
      <c r="T35" s="25">
        <v>1346.3040000000001</v>
      </c>
      <c r="U35" s="25">
        <v>1450.3879999999999</v>
      </c>
      <c r="V35" s="25">
        <v>1855.2370000000001</v>
      </c>
      <c r="W35" s="25">
        <v>1950.9380000000001</v>
      </c>
      <c r="X35" s="25">
        <v>2743.8969999999999</v>
      </c>
      <c r="Y35" s="25">
        <v>3398.2919999999999</v>
      </c>
      <c r="Z35" s="25">
        <v>4077.971</v>
      </c>
      <c r="AA35" s="25">
        <v>3358.0949999999998</v>
      </c>
      <c r="AB35" s="25">
        <v>5762.5069999999996</v>
      </c>
      <c r="AC35" s="25">
        <v>19826.225896329997</v>
      </c>
      <c r="AD35" s="25"/>
      <c r="AE35" s="25">
        <v>8928.4779999999992</v>
      </c>
      <c r="AF35" s="25">
        <v>9176.5159999999996</v>
      </c>
      <c r="AG35" s="25">
        <v>11205.608</v>
      </c>
      <c r="AH35" s="25">
        <v>13267.874</v>
      </c>
      <c r="AI35" s="25">
        <v>12717.93</v>
      </c>
      <c r="AJ35" s="25">
        <v>15986.812</v>
      </c>
      <c r="AK35" s="25">
        <v>18264.705000000002</v>
      </c>
      <c r="AL35" s="25">
        <v>19170.153999999999</v>
      </c>
      <c r="AM35" s="25">
        <v>31389.491999999998</v>
      </c>
      <c r="AN35" s="25">
        <v>37077.548000000003</v>
      </c>
      <c r="AO35" s="25">
        <v>44972.321000000004</v>
      </c>
      <c r="AP35" s="25">
        <v>64135.606</v>
      </c>
      <c r="AQ35" s="25">
        <v>146381.00327258004</v>
      </c>
      <c r="AR35" s="27"/>
      <c r="AS35" s="25">
        <v>72.105999999999995</v>
      </c>
      <c r="AT35" s="25">
        <v>522.02499999999998</v>
      </c>
      <c r="AU35" s="25">
        <v>311.69600000000003</v>
      </c>
      <c r="AV35" s="25">
        <v>2007.615</v>
      </c>
      <c r="AW35" s="25">
        <v>1784.046</v>
      </c>
      <c r="AX35" s="25">
        <v>235.49600000000001</v>
      </c>
      <c r="AY35" s="25">
        <v>360.98099999999999</v>
      </c>
      <c r="AZ35" s="25">
        <v>5001.9260000000004</v>
      </c>
      <c r="BA35" s="25">
        <v>10947.161</v>
      </c>
      <c r="BB35" s="25">
        <v>9183.1530000000002</v>
      </c>
      <c r="BC35" s="25">
        <v>2523.77</v>
      </c>
      <c r="BD35" s="25">
        <v>4346.6149999999998</v>
      </c>
      <c r="BE35" s="25">
        <v>9884.3564978699997</v>
      </c>
      <c r="BF35" s="25"/>
      <c r="BG35" s="25">
        <v>76.135999999999996</v>
      </c>
      <c r="BH35" s="25">
        <v>10.773</v>
      </c>
      <c r="BI35" s="25">
        <v>3.0720000000000001</v>
      </c>
      <c r="BJ35" s="25">
        <v>116.685</v>
      </c>
      <c r="BK35" s="25">
        <v>181.81700000000001</v>
      </c>
      <c r="BL35" s="25">
        <v>219.81100000000001</v>
      </c>
      <c r="BM35" s="25">
        <v>7.3849999999999998</v>
      </c>
      <c r="BN35" s="25">
        <v>587.71199999999999</v>
      </c>
      <c r="BO35" s="25">
        <v>4968.9470000000001</v>
      </c>
      <c r="BP35" s="25">
        <v>20.041</v>
      </c>
      <c r="BQ35" s="25">
        <v>0</v>
      </c>
      <c r="BR35" s="25">
        <v>1.0980000000000001</v>
      </c>
      <c r="BS35" s="25">
        <v>6.9074619399999992</v>
      </c>
      <c r="BT35" s="25"/>
      <c r="BU35" s="25">
        <v>146.97800000000001</v>
      </c>
      <c r="BV35" s="25">
        <v>476.63400000000001</v>
      </c>
      <c r="BW35" s="25">
        <v>1493.636</v>
      </c>
      <c r="BX35" s="25">
        <v>701.69</v>
      </c>
      <c r="BY35" s="25">
        <v>344.88799999999998</v>
      </c>
      <c r="BZ35" s="25">
        <v>1126.789</v>
      </c>
      <c r="CA35" s="25">
        <v>1096.992</v>
      </c>
      <c r="CB35" s="25">
        <v>1517.604</v>
      </c>
      <c r="CC35" s="25">
        <v>5645.8760000000002</v>
      </c>
      <c r="CD35" s="25">
        <v>3424.3939999999998</v>
      </c>
      <c r="CE35" s="25">
        <v>2700.2930000000001</v>
      </c>
      <c r="CF35" s="25">
        <v>2253.7460000000001</v>
      </c>
      <c r="CG35" s="25">
        <v>5102.9435668799997</v>
      </c>
      <c r="CH35" s="25"/>
      <c r="CI35" s="25">
        <v>3803.2979999999998</v>
      </c>
      <c r="CJ35" s="25">
        <v>5390.71</v>
      </c>
      <c r="CK35" s="25">
        <v>5222.3890000000001</v>
      </c>
      <c r="CL35" s="25">
        <v>5015.8969999999999</v>
      </c>
      <c r="CM35" s="25">
        <v>5015.01</v>
      </c>
      <c r="CN35" s="25">
        <v>5612.48</v>
      </c>
      <c r="CO35" s="25">
        <v>6587.57</v>
      </c>
      <c r="CP35" s="25">
        <v>6026.9780000000001</v>
      </c>
      <c r="CQ35" s="25">
        <v>7278.8869999999997</v>
      </c>
      <c r="CR35" s="25">
        <v>12745.273999999999</v>
      </c>
      <c r="CS35" s="25">
        <v>21943.038</v>
      </c>
      <c r="CT35" s="25">
        <v>14231.395</v>
      </c>
      <c r="CU35" s="25">
        <v>21359.281662640002</v>
      </c>
      <c r="CV35" s="25"/>
      <c r="CW35" s="25">
        <f t="shared" ref="CW35:CW46" si="15">+C35+Q35+AE35+AS35+BG35+BU35+CI35</f>
        <v>22494.026999999995</v>
      </c>
      <c r="CX35" s="25">
        <f t="shared" ref="CX35:CX46" si="16">+D35+R35+AF35+AT35+BH35+BV35+CJ35</f>
        <v>26347.012999999999</v>
      </c>
      <c r="CY35" s="25">
        <f t="shared" ref="CY35:CY46" si="17">+E35+S35+AG35+AU35+BI35+BW35+CK35</f>
        <v>30932.841999999997</v>
      </c>
      <c r="CZ35" s="25">
        <f t="shared" ref="CZ35:CZ46" si="18">+F35+T35+AH35+AV35+BJ35+BX35+CL35</f>
        <v>36001.255000000005</v>
      </c>
      <c r="DA35" s="25">
        <f t="shared" ref="DA35:DA46" si="19">+G35+U35+AI35+AW35+BK35+BY35+CM35</f>
        <v>36341.778999999995</v>
      </c>
      <c r="DB35" s="25">
        <f t="shared" ref="DB35:DB46" si="20">+H35+V35+AJ35+AX35+BL35+BZ35+CN35</f>
        <v>42521.368000000002</v>
      </c>
      <c r="DC35" s="25">
        <f t="shared" ref="DC35:DC46" si="21">+I35+W35+AK35+AY35+BM35+CA35+CO35</f>
        <v>47346.954000000005</v>
      </c>
      <c r="DD35" s="25">
        <f t="shared" ref="DD35:DD46" si="22">+J35+X35+AL35+AZ35+BN35+CB35+CP35</f>
        <v>56531.462</v>
      </c>
      <c r="DE35" s="25">
        <f t="shared" ref="DE35:DE46" si="23">+K35+Y35+AM35+BA35+BO35+CC35+CQ35</f>
        <v>91859.86</v>
      </c>
      <c r="DF35" s="25">
        <f t="shared" ref="DF35:DF46" si="24">+L35+Z35+AN35+BB35+BP35+CD35+CR35</f>
        <v>100668.90400000001</v>
      </c>
      <c r="DG35" s="25">
        <f t="shared" ref="DG35:DG46" si="25">+M35+AA35+AO35+BC35+BQ35+CE35+CS35</f>
        <v>113763.40400000002</v>
      </c>
      <c r="DH35" s="25">
        <f t="shared" ref="DH35:DI46" si="26">+N35+AB35+AP35+BD35+BR35+CF35+CT35</f>
        <v>145958.217</v>
      </c>
      <c r="DI35" s="25">
        <f t="shared" si="26"/>
        <v>321320.45636267005</v>
      </c>
      <c r="DJ35" s="15"/>
      <c r="DK35" s="8" t="s">
        <v>23</v>
      </c>
      <c r="DL35" s="34"/>
      <c r="DM35" s="34"/>
    </row>
    <row r="36" spans="1:117" x14ac:dyDescent="0.25">
      <c r="A36" s="7" t="s">
        <v>24</v>
      </c>
      <c r="B36" s="2"/>
      <c r="C36" s="15">
        <v>6792.415</v>
      </c>
      <c r="D36" s="15">
        <v>7755.7690000000002</v>
      </c>
      <c r="E36" s="15">
        <v>8956.2240000000002</v>
      </c>
      <c r="F36" s="15">
        <v>10473.61</v>
      </c>
      <c r="G36" s="15">
        <v>11456.504999999999</v>
      </c>
      <c r="H36" s="15">
        <v>13725.757</v>
      </c>
      <c r="I36" s="15">
        <v>14861.276</v>
      </c>
      <c r="J36" s="15">
        <v>17729.522000000001</v>
      </c>
      <c r="K36" s="25">
        <v>23638.48</v>
      </c>
      <c r="L36" s="25">
        <v>26811.131000000001</v>
      </c>
      <c r="M36" s="25">
        <v>32294.016</v>
      </c>
      <c r="N36" s="25">
        <v>48568.991000000002</v>
      </c>
      <c r="O36" s="25">
        <v>98181.843706380008</v>
      </c>
      <c r="P36" s="27"/>
      <c r="Q36" s="25">
        <v>1741.4449999999999</v>
      </c>
      <c r="R36" s="25">
        <v>1987.152</v>
      </c>
      <c r="S36" s="25">
        <v>2067.4899999999998</v>
      </c>
      <c r="T36" s="25">
        <v>2259.364</v>
      </c>
      <c r="U36" s="25">
        <v>2681.5219999999999</v>
      </c>
      <c r="V36" s="25">
        <v>3489.31</v>
      </c>
      <c r="W36" s="25">
        <v>4416.8379999999997</v>
      </c>
      <c r="X36" s="25">
        <v>4819.7579999999998</v>
      </c>
      <c r="Y36" s="25">
        <v>5482.1589999999997</v>
      </c>
      <c r="Z36" s="25">
        <v>7531.7539999999999</v>
      </c>
      <c r="AA36" s="25">
        <v>5209.9470000000001</v>
      </c>
      <c r="AB36" s="25">
        <v>10866.1</v>
      </c>
      <c r="AC36" s="25">
        <v>22827.469257790002</v>
      </c>
      <c r="AD36" s="25"/>
      <c r="AE36" s="25">
        <v>8086.6859999999997</v>
      </c>
      <c r="AF36" s="25">
        <v>10423.453</v>
      </c>
      <c r="AG36" s="25">
        <v>14804.629000000001</v>
      </c>
      <c r="AH36" s="25">
        <v>14131.951999999999</v>
      </c>
      <c r="AI36" s="25">
        <v>16057.02</v>
      </c>
      <c r="AJ36" s="25">
        <v>18653.692999999999</v>
      </c>
      <c r="AK36" s="25">
        <v>26116.069</v>
      </c>
      <c r="AL36" s="25">
        <v>27275.736000000001</v>
      </c>
      <c r="AM36" s="25">
        <v>35069.442999999999</v>
      </c>
      <c r="AN36" s="25">
        <v>37193.370000000003</v>
      </c>
      <c r="AO36" s="25">
        <v>42612.311999999998</v>
      </c>
      <c r="AP36" s="25">
        <v>74083.202999999994</v>
      </c>
      <c r="AQ36" s="25">
        <v>193683.29133556999</v>
      </c>
      <c r="AR36" s="27"/>
      <c r="AS36" s="25">
        <v>366.41699999999997</v>
      </c>
      <c r="AT36" s="25">
        <v>432.37900000000002</v>
      </c>
      <c r="AU36" s="25">
        <v>2418.7289999999998</v>
      </c>
      <c r="AV36" s="25">
        <v>844.76</v>
      </c>
      <c r="AW36" s="25">
        <v>2245.6039999999998</v>
      </c>
      <c r="AX36" s="25">
        <v>1264.7139999999999</v>
      </c>
      <c r="AY36" s="25">
        <v>1418.087</v>
      </c>
      <c r="AZ36" s="25">
        <v>4112.92</v>
      </c>
      <c r="BA36" s="25">
        <v>2326.0569999999998</v>
      </c>
      <c r="BB36" s="25">
        <v>3093.6959999999999</v>
      </c>
      <c r="BC36" s="25">
        <v>1425.271</v>
      </c>
      <c r="BD36" s="25">
        <v>3178.5680000000002</v>
      </c>
      <c r="BE36" s="25">
        <v>17931.215997890002</v>
      </c>
      <c r="BF36" s="25"/>
      <c r="BG36" s="25">
        <v>95.195999999999998</v>
      </c>
      <c r="BH36" s="25">
        <v>93.591999999999999</v>
      </c>
      <c r="BI36" s="25">
        <v>140.791</v>
      </c>
      <c r="BJ36" s="25">
        <v>390.30399999999997</v>
      </c>
      <c r="BK36" s="25">
        <v>1191.6679999999999</v>
      </c>
      <c r="BL36" s="25">
        <v>247.22800000000001</v>
      </c>
      <c r="BM36" s="25">
        <v>642.04100000000005</v>
      </c>
      <c r="BN36" s="25">
        <v>978.55899999999997</v>
      </c>
      <c r="BO36" s="25">
        <v>871.20600000000002</v>
      </c>
      <c r="BP36" s="25">
        <v>336.04</v>
      </c>
      <c r="BQ36" s="25">
        <v>405.99599999999998</v>
      </c>
      <c r="BR36" s="25">
        <v>249.84</v>
      </c>
      <c r="BS36" s="25">
        <v>12280.365224149999</v>
      </c>
      <c r="BT36" s="25"/>
      <c r="BU36" s="25">
        <v>314.51499999999999</v>
      </c>
      <c r="BV36" s="25">
        <v>853.00400000000002</v>
      </c>
      <c r="BW36" s="25">
        <v>563.35599999999999</v>
      </c>
      <c r="BX36" s="25">
        <v>1330.453</v>
      </c>
      <c r="BY36" s="25">
        <v>1990.0519999999999</v>
      </c>
      <c r="BZ36" s="25">
        <v>802.25199999999995</v>
      </c>
      <c r="CA36" s="25">
        <v>1197.7449999999999</v>
      </c>
      <c r="CB36" s="25">
        <v>1309.421</v>
      </c>
      <c r="CC36" s="25">
        <v>1645.796</v>
      </c>
      <c r="CD36" s="25">
        <v>4370.33</v>
      </c>
      <c r="CE36" s="25">
        <v>1704.5060000000001</v>
      </c>
      <c r="CF36" s="25">
        <v>20201.891</v>
      </c>
      <c r="CG36" s="25">
        <v>10260.680665989999</v>
      </c>
      <c r="CH36" s="25"/>
      <c r="CI36" s="25">
        <v>6171.0309999999999</v>
      </c>
      <c r="CJ36" s="25">
        <v>8613.5079999999998</v>
      </c>
      <c r="CK36" s="25">
        <v>4996.5519999999997</v>
      </c>
      <c r="CL36" s="25">
        <v>3325.5129999999999</v>
      </c>
      <c r="CM36" s="25">
        <v>6888.5770000000002</v>
      </c>
      <c r="CN36" s="25">
        <v>4124.6750000000002</v>
      </c>
      <c r="CO36" s="25">
        <v>5086.8389999999999</v>
      </c>
      <c r="CP36" s="25">
        <v>6662.2780000000002</v>
      </c>
      <c r="CQ36" s="25">
        <v>14703.846</v>
      </c>
      <c r="CR36" s="25">
        <v>14162.445</v>
      </c>
      <c r="CS36" s="25">
        <v>12756.679</v>
      </c>
      <c r="CT36" s="25">
        <v>43669.438000000002</v>
      </c>
      <c r="CU36" s="25">
        <v>34223.288846049996</v>
      </c>
      <c r="CV36" s="25"/>
      <c r="CW36" s="25">
        <f t="shared" si="15"/>
        <v>23567.705000000002</v>
      </c>
      <c r="CX36" s="25">
        <f t="shared" si="16"/>
        <v>30158.857000000004</v>
      </c>
      <c r="CY36" s="25">
        <f t="shared" si="17"/>
        <v>33947.771000000001</v>
      </c>
      <c r="CZ36" s="25">
        <f t="shared" si="18"/>
        <v>32755.955999999998</v>
      </c>
      <c r="DA36" s="25">
        <f t="shared" si="19"/>
        <v>42510.947999999997</v>
      </c>
      <c r="DB36" s="25">
        <f t="shared" si="20"/>
        <v>42307.629000000001</v>
      </c>
      <c r="DC36" s="25">
        <f t="shared" si="21"/>
        <v>53738.895000000004</v>
      </c>
      <c r="DD36" s="25">
        <f t="shared" si="22"/>
        <v>62888.194000000003</v>
      </c>
      <c r="DE36" s="25">
        <f t="shared" si="23"/>
        <v>83736.987000000008</v>
      </c>
      <c r="DF36" s="25">
        <f t="shared" si="24"/>
        <v>93498.766000000003</v>
      </c>
      <c r="DG36" s="25">
        <f t="shared" si="25"/>
        <v>96408.726999999984</v>
      </c>
      <c r="DH36" s="25">
        <f t="shared" si="26"/>
        <v>200818.03099999999</v>
      </c>
      <c r="DI36" s="25">
        <f t="shared" si="26"/>
        <v>389388.15503381996</v>
      </c>
      <c r="DJ36" s="15"/>
      <c r="DK36" s="8" t="s">
        <v>62</v>
      </c>
      <c r="DL36" s="34"/>
      <c r="DM36" s="34"/>
    </row>
    <row r="37" spans="1:117" x14ac:dyDescent="0.25">
      <c r="A37" s="7" t="s">
        <v>25</v>
      </c>
      <c r="B37" s="2"/>
      <c r="C37" s="15">
        <v>6724.4</v>
      </c>
      <c r="D37" s="15">
        <v>7723.027</v>
      </c>
      <c r="E37" s="15">
        <v>8788.9989999999998</v>
      </c>
      <c r="F37" s="15">
        <v>10401.742</v>
      </c>
      <c r="G37" s="15">
        <v>11492.013999999999</v>
      </c>
      <c r="H37" s="15">
        <v>14016.941000000001</v>
      </c>
      <c r="I37" s="15">
        <v>14955.772000000001</v>
      </c>
      <c r="J37" s="15">
        <v>17340.728999999999</v>
      </c>
      <c r="K37" s="25">
        <v>23348.761999999999</v>
      </c>
      <c r="L37" s="25">
        <v>27632.655000000002</v>
      </c>
      <c r="M37" s="25">
        <v>31965.605</v>
      </c>
      <c r="N37" s="25">
        <v>47899.252</v>
      </c>
      <c r="O37" s="25">
        <v>100450.03966272001</v>
      </c>
      <c r="P37" s="25"/>
      <c r="Q37" s="25">
        <v>2131.3490000000002</v>
      </c>
      <c r="R37" s="25">
        <v>1867.5930000000001</v>
      </c>
      <c r="S37" s="25">
        <v>2218.8629999999998</v>
      </c>
      <c r="T37" s="25">
        <v>2754.9560000000001</v>
      </c>
      <c r="U37" s="25">
        <v>3205.5250000000001</v>
      </c>
      <c r="V37" s="25">
        <v>3883.1480000000001</v>
      </c>
      <c r="W37" s="25">
        <v>4684.808</v>
      </c>
      <c r="X37" s="25">
        <v>5622.933</v>
      </c>
      <c r="Y37" s="25">
        <v>4726.2780000000002</v>
      </c>
      <c r="Z37" s="25">
        <v>6732.74</v>
      </c>
      <c r="AA37" s="25">
        <v>8343.7260000000006</v>
      </c>
      <c r="AB37" s="25">
        <v>13834.918</v>
      </c>
      <c r="AC37" s="25">
        <v>28140.198861189998</v>
      </c>
      <c r="AD37" s="25"/>
      <c r="AE37" s="25">
        <v>12539.147999999999</v>
      </c>
      <c r="AF37" s="25">
        <v>12693.596</v>
      </c>
      <c r="AG37" s="25">
        <v>11925.892</v>
      </c>
      <c r="AH37" s="25">
        <v>14241.267</v>
      </c>
      <c r="AI37" s="25">
        <v>12971.923000000001</v>
      </c>
      <c r="AJ37" s="25">
        <v>19593.11</v>
      </c>
      <c r="AK37" s="25">
        <v>27045.637999999999</v>
      </c>
      <c r="AL37" s="25">
        <v>27892.326000000001</v>
      </c>
      <c r="AM37" s="25">
        <v>31851.375</v>
      </c>
      <c r="AN37" s="25">
        <v>39465.569000000003</v>
      </c>
      <c r="AO37" s="25">
        <v>46197.101000000002</v>
      </c>
      <c r="AP37" s="25">
        <v>85780.349000000002</v>
      </c>
      <c r="AQ37" s="25">
        <v>124694.25019600001</v>
      </c>
      <c r="AR37" s="25"/>
      <c r="AS37" s="25">
        <v>1060.722</v>
      </c>
      <c r="AT37" s="25">
        <v>751.30799999999999</v>
      </c>
      <c r="AU37" s="25">
        <v>1383.0340000000001</v>
      </c>
      <c r="AV37" s="25">
        <v>2814.259</v>
      </c>
      <c r="AW37" s="25">
        <v>3232.5369999999998</v>
      </c>
      <c r="AX37" s="25">
        <v>1764.165</v>
      </c>
      <c r="AY37" s="25">
        <v>3212.3359999999998</v>
      </c>
      <c r="AZ37" s="25">
        <v>4681.6660000000002</v>
      </c>
      <c r="BA37" s="25">
        <v>5613.3940000000002</v>
      </c>
      <c r="BB37" s="25">
        <v>3837.5529999999999</v>
      </c>
      <c r="BC37" s="25">
        <v>6056.848</v>
      </c>
      <c r="BD37" s="25">
        <v>8829.4509999999991</v>
      </c>
      <c r="BE37" s="25">
        <v>21681.603107539995</v>
      </c>
      <c r="BF37" s="25"/>
      <c r="BG37" s="25">
        <v>93.966999999999999</v>
      </c>
      <c r="BH37" s="25">
        <v>98.605999999999995</v>
      </c>
      <c r="BI37" s="25">
        <v>242.64699999999999</v>
      </c>
      <c r="BJ37" s="25">
        <v>497.68700000000001</v>
      </c>
      <c r="BK37" s="25">
        <v>420.26499999999999</v>
      </c>
      <c r="BL37" s="25">
        <v>202.648</v>
      </c>
      <c r="BM37" s="25">
        <v>468.04199999999997</v>
      </c>
      <c r="BN37" s="25">
        <v>1683.4829999999999</v>
      </c>
      <c r="BO37" s="25">
        <v>300.13299999999998</v>
      </c>
      <c r="BP37" s="25">
        <v>438.18799999999999</v>
      </c>
      <c r="BQ37" s="25">
        <v>754.12</v>
      </c>
      <c r="BR37" s="25">
        <v>655.20699999999999</v>
      </c>
      <c r="BS37" s="25">
        <v>8586.3728997700018</v>
      </c>
      <c r="BT37" s="25"/>
      <c r="BU37" s="25">
        <v>247.62100000000001</v>
      </c>
      <c r="BV37" s="25">
        <v>890.28</v>
      </c>
      <c r="BW37" s="25">
        <v>668.13400000000001</v>
      </c>
      <c r="BX37" s="25">
        <v>719.50900000000001</v>
      </c>
      <c r="BY37" s="25">
        <v>2251.1410000000001</v>
      </c>
      <c r="BZ37" s="25">
        <v>649.34199999999998</v>
      </c>
      <c r="CA37" s="25">
        <v>1054.3900000000001</v>
      </c>
      <c r="CB37" s="25">
        <v>1630.2850000000001</v>
      </c>
      <c r="CC37" s="25">
        <v>1625.421</v>
      </c>
      <c r="CD37" s="25">
        <v>1714.846</v>
      </c>
      <c r="CE37" s="25">
        <v>3618.0659999999998</v>
      </c>
      <c r="CF37" s="25">
        <v>41001.743999999999</v>
      </c>
      <c r="CG37" s="25">
        <v>5416.6045517799994</v>
      </c>
      <c r="CH37" s="25"/>
      <c r="CI37" s="25">
        <v>3994.3009999999999</v>
      </c>
      <c r="CJ37" s="25">
        <v>3319.5659999999998</v>
      </c>
      <c r="CK37" s="25">
        <v>4929.2309999999998</v>
      </c>
      <c r="CL37" s="25">
        <v>5630.1109999999999</v>
      </c>
      <c r="CM37" s="25">
        <v>6187.7910000000002</v>
      </c>
      <c r="CN37" s="25">
        <v>6729.0010000000002</v>
      </c>
      <c r="CO37" s="25">
        <v>7150.0119999999997</v>
      </c>
      <c r="CP37" s="25">
        <v>9588.0429999999997</v>
      </c>
      <c r="CQ37" s="25">
        <v>11380.897999999999</v>
      </c>
      <c r="CR37" s="25">
        <v>11340.325999999999</v>
      </c>
      <c r="CS37" s="25">
        <v>14228.072</v>
      </c>
      <c r="CT37" s="25">
        <v>26938.031999999999</v>
      </c>
      <c r="CU37" s="25">
        <v>45075.00554898</v>
      </c>
      <c r="CV37" s="25"/>
      <c r="CW37" s="25">
        <f t="shared" si="15"/>
        <v>26791.507999999998</v>
      </c>
      <c r="CX37" s="25">
        <f t="shared" si="16"/>
        <v>27343.975999999999</v>
      </c>
      <c r="CY37" s="25">
        <f t="shared" si="17"/>
        <v>30156.800000000003</v>
      </c>
      <c r="CZ37" s="25">
        <f t="shared" si="18"/>
        <v>37059.531000000003</v>
      </c>
      <c r="DA37" s="25">
        <f t="shared" si="19"/>
        <v>39761.195999999996</v>
      </c>
      <c r="DB37" s="25">
        <f t="shared" si="20"/>
        <v>46838.354999999996</v>
      </c>
      <c r="DC37" s="25">
        <f t="shared" si="21"/>
        <v>58570.998000000007</v>
      </c>
      <c r="DD37" s="25">
        <f t="shared" si="22"/>
        <v>68439.464999999997</v>
      </c>
      <c r="DE37" s="25">
        <f t="shared" si="23"/>
        <v>78846.261000000013</v>
      </c>
      <c r="DF37" s="25">
        <f t="shared" si="24"/>
        <v>91161.877000000008</v>
      </c>
      <c r="DG37" s="25">
        <f t="shared" si="25"/>
        <v>111163.538</v>
      </c>
      <c r="DH37" s="25">
        <f t="shared" si="26"/>
        <v>224938.95300000001</v>
      </c>
      <c r="DI37" s="25">
        <f t="shared" si="26"/>
        <v>334044.07482798002</v>
      </c>
      <c r="DJ37" s="15"/>
      <c r="DK37" s="8" t="s">
        <v>26</v>
      </c>
      <c r="DL37" s="34"/>
      <c r="DM37" s="34"/>
    </row>
    <row r="38" spans="1:117" x14ac:dyDescent="0.25">
      <c r="A38" s="7" t="s">
        <v>27</v>
      </c>
      <c r="B38" s="2"/>
      <c r="C38" s="15">
        <v>7019.4549999999999</v>
      </c>
      <c r="D38" s="15">
        <v>8056.0829999999996</v>
      </c>
      <c r="E38" s="15">
        <v>9357.5889999999999</v>
      </c>
      <c r="F38" s="15">
        <v>10755.117</v>
      </c>
      <c r="G38" s="15">
        <v>11884.759</v>
      </c>
      <c r="H38" s="15">
        <v>14486.072</v>
      </c>
      <c r="I38" s="15">
        <v>15444.569</v>
      </c>
      <c r="J38" s="15">
        <v>18833.18</v>
      </c>
      <c r="K38" s="25">
        <v>24110.863000000001</v>
      </c>
      <c r="L38" s="25">
        <v>27744.768</v>
      </c>
      <c r="M38" s="25">
        <v>33000.027000000002</v>
      </c>
      <c r="N38" s="25">
        <v>51924.999000000003</v>
      </c>
      <c r="O38" s="25">
        <v>101228.32436673998</v>
      </c>
      <c r="P38" s="25"/>
      <c r="Q38" s="25">
        <v>2592.8890000000001</v>
      </c>
      <c r="R38" s="25">
        <v>2935.127</v>
      </c>
      <c r="S38" s="25">
        <v>2753.9580000000001</v>
      </c>
      <c r="T38" s="25">
        <v>3185.1019999999999</v>
      </c>
      <c r="U38" s="25">
        <v>3542.7649999999999</v>
      </c>
      <c r="V38" s="25">
        <v>4635.2389999999996</v>
      </c>
      <c r="W38" s="25">
        <v>5447.5469999999996</v>
      </c>
      <c r="X38" s="25">
        <v>5488.6270000000004</v>
      </c>
      <c r="Y38" s="25">
        <v>7234.2550000000001</v>
      </c>
      <c r="Z38" s="25">
        <v>6650.1559999999999</v>
      </c>
      <c r="AA38" s="25">
        <v>6565.0630000000001</v>
      </c>
      <c r="AB38" s="25">
        <v>15635.762000000001</v>
      </c>
      <c r="AC38" s="25">
        <v>31022.111067980008</v>
      </c>
      <c r="AD38" s="25"/>
      <c r="AE38" s="25">
        <v>7918.15</v>
      </c>
      <c r="AF38" s="25">
        <v>9801.4259999999995</v>
      </c>
      <c r="AG38" s="25">
        <v>11716.231</v>
      </c>
      <c r="AH38" s="25">
        <v>14416.794</v>
      </c>
      <c r="AI38" s="25">
        <v>16061.739</v>
      </c>
      <c r="AJ38" s="25">
        <v>17627.455999999998</v>
      </c>
      <c r="AK38" s="25">
        <v>25544.69</v>
      </c>
      <c r="AL38" s="25">
        <v>28088.346000000001</v>
      </c>
      <c r="AM38" s="25">
        <v>33382.167000000001</v>
      </c>
      <c r="AN38" s="25">
        <v>51485.461000000003</v>
      </c>
      <c r="AO38" s="25">
        <v>41665.18</v>
      </c>
      <c r="AP38" s="25">
        <v>94969.653000000006</v>
      </c>
      <c r="AQ38" s="25">
        <v>174743.00642243004</v>
      </c>
      <c r="AR38" s="25"/>
      <c r="AS38" s="25">
        <v>1564.18</v>
      </c>
      <c r="AT38" s="25">
        <v>1533.626</v>
      </c>
      <c r="AU38" s="25">
        <v>2170.6179999999999</v>
      </c>
      <c r="AV38" s="25">
        <v>2348.018</v>
      </c>
      <c r="AW38" s="25">
        <v>2828.19</v>
      </c>
      <c r="AX38" s="25">
        <v>3292.098</v>
      </c>
      <c r="AY38" s="25">
        <v>4333.4579999999996</v>
      </c>
      <c r="AZ38" s="25">
        <v>8064.5150000000003</v>
      </c>
      <c r="BA38" s="25">
        <v>4222.5519999999997</v>
      </c>
      <c r="BB38" s="25">
        <v>3659.366</v>
      </c>
      <c r="BC38" s="25">
        <v>8344.06</v>
      </c>
      <c r="BD38" s="25">
        <v>19689.769</v>
      </c>
      <c r="BE38" s="25">
        <v>32242.634723949992</v>
      </c>
      <c r="BF38" s="25"/>
      <c r="BG38" s="25">
        <v>234.095</v>
      </c>
      <c r="BH38" s="25">
        <v>109.73399999999999</v>
      </c>
      <c r="BI38" s="25">
        <v>145.89599999999999</v>
      </c>
      <c r="BJ38" s="25">
        <v>518.649</v>
      </c>
      <c r="BK38" s="25">
        <v>400.178</v>
      </c>
      <c r="BL38" s="25">
        <v>495.11599999999999</v>
      </c>
      <c r="BM38" s="25">
        <v>664.67</v>
      </c>
      <c r="BN38" s="25">
        <v>1762.0809999999999</v>
      </c>
      <c r="BO38" s="25">
        <v>592.36099999999999</v>
      </c>
      <c r="BP38" s="25">
        <v>523.08100000000002</v>
      </c>
      <c r="BQ38" s="25">
        <v>797.44899999999996</v>
      </c>
      <c r="BR38" s="25">
        <v>1010.3339999999999</v>
      </c>
      <c r="BS38" s="25">
        <v>17820.564177070002</v>
      </c>
      <c r="BT38" s="25"/>
      <c r="BU38" s="25">
        <v>297.21499999999997</v>
      </c>
      <c r="BV38" s="25">
        <v>638.00199999999995</v>
      </c>
      <c r="BW38" s="25">
        <v>673.22799999999995</v>
      </c>
      <c r="BX38" s="25">
        <v>1727.4159999999999</v>
      </c>
      <c r="BY38" s="25">
        <v>792.27800000000002</v>
      </c>
      <c r="BZ38" s="25">
        <v>1129.414</v>
      </c>
      <c r="CA38" s="25">
        <v>1339.768</v>
      </c>
      <c r="CB38" s="25">
        <v>2017.0319999999999</v>
      </c>
      <c r="CC38" s="25">
        <v>1361.364</v>
      </c>
      <c r="CD38" s="25">
        <v>1332.6790000000001</v>
      </c>
      <c r="CE38" s="25">
        <v>1753.048</v>
      </c>
      <c r="CF38" s="25">
        <v>11915.8</v>
      </c>
      <c r="CG38" s="25">
        <v>8890.7241193600039</v>
      </c>
      <c r="CH38" s="25"/>
      <c r="CI38" s="25">
        <v>2840.82</v>
      </c>
      <c r="CJ38" s="25">
        <v>4644.7479999999996</v>
      </c>
      <c r="CK38" s="25">
        <v>3075.8090000000002</v>
      </c>
      <c r="CL38" s="25">
        <v>3838.2930000000001</v>
      </c>
      <c r="CM38" s="25">
        <v>6086.69</v>
      </c>
      <c r="CN38" s="25">
        <v>2683.038</v>
      </c>
      <c r="CO38" s="25">
        <v>3225.4749999999999</v>
      </c>
      <c r="CP38" s="25">
        <v>3107.5520000000001</v>
      </c>
      <c r="CQ38" s="25">
        <v>5082.9359999999997</v>
      </c>
      <c r="CR38" s="25">
        <v>17047.716</v>
      </c>
      <c r="CS38" s="25">
        <v>18582.949000000001</v>
      </c>
      <c r="CT38" s="25">
        <v>19134.655999999999</v>
      </c>
      <c r="CU38" s="25">
        <v>34496.771900180014</v>
      </c>
      <c r="CV38" s="25"/>
      <c r="CW38" s="25">
        <f t="shared" si="15"/>
        <v>22466.804</v>
      </c>
      <c r="CX38" s="25">
        <f t="shared" si="16"/>
        <v>27718.745999999999</v>
      </c>
      <c r="CY38" s="25">
        <f t="shared" si="17"/>
        <v>29893.328999999998</v>
      </c>
      <c r="CZ38" s="25">
        <f t="shared" si="18"/>
        <v>36789.388999999996</v>
      </c>
      <c r="DA38" s="25">
        <f t="shared" si="19"/>
        <v>41596.599000000002</v>
      </c>
      <c r="DB38" s="25">
        <f t="shared" si="20"/>
        <v>44348.432999999997</v>
      </c>
      <c r="DC38" s="25">
        <f t="shared" si="21"/>
        <v>56000.176999999989</v>
      </c>
      <c r="DD38" s="25">
        <f t="shared" si="22"/>
        <v>67361.332999999999</v>
      </c>
      <c r="DE38" s="25">
        <f t="shared" si="23"/>
        <v>75986.498000000007</v>
      </c>
      <c r="DF38" s="25">
        <f t="shared" si="24"/>
        <v>108443.22700000001</v>
      </c>
      <c r="DG38" s="25">
        <f t="shared" si="25"/>
        <v>110707.77599999998</v>
      </c>
      <c r="DH38" s="25">
        <f t="shared" si="26"/>
        <v>214280.97299999997</v>
      </c>
      <c r="DI38" s="25">
        <v>400444.13677771005</v>
      </c>
      <c r="DJ38" s="15"/>
      <c r="DK38" s="8" t="s">
        <v>28</v>
      </c>
      <c r="DL38" s="34"/>
      <c r="DM38" s="34"/>
    </row>
    <row r="39" spans="1:117" x14ac:dyDescent="0.25">
      <c r="A39" s="7" t="s">
        <v>29</v>
      </c>
      <c r="B39" s="2"/>
      <c r="C39" s="15">
        <v>6932.29</v>
      </c>
      <c r="D39" s="15">
        <v>8014.8410000000003</v>
      </c>
      <c r="E39" s="15">
        <v>9160.375</v>
      </c>
      <c r="F39" s="15">
        <v>10748.94</v>
      </c>
      <c r="G39" s="15">
        <v>11773.099</v>
      </c>
      <c r="H39" s="15">
        <v>14599.638999999999</v>
      </c>
      <c r="I39" s="15">
        <v>15426.550999999999</v>
      </c>
      <c r="J39" s="15">
        <v>20188.98</v>
      </c>
      <c r="K39" s="25">
        <v>25134.946</v>
      </c>
      <c r="L39" s="25">
        <v>27177.563000000002</v>
      </c>
      <c r="M39" s="25">
        <v>31918.071</v>
      </c>
      <c r="N39" s="25">
        <v>47088.122000000003</v>
      </c>
      <c r="O39" s="25">
        <v>100488.10690930006</v>
      </c>
      <c r="P39" s="25"/>
      <c r="Q39" s="25">
        <v>2317.0720000000001</v>
      </c>
      <c r="R39" s="25">
        <v>2303.7150000000001</v>
      </c>
      <c r="S39" s="25">
        <v>2694.5210000000002</v>
      </c>
      <c r="T39" s="25">
        <v>2794.6460000000002</v>
      </c>
      <c r="U39" s="25">
        <v>3514.05</v>
      </c>
      <c r="V39" s="25">
        <v>3916.232</v>
      </c>
      <c r="W39" s="25">
        <v>4718.09</v>
      </c>
      <c r="X39" s="25">
        <v>6948.1059999999998</v>
      </c>
      <c r="Y39" s="25">
        <v>5705.4139999999998</v>
      </c>
      <c r="Z39" s="25">
        <v>5226.7139999999999</v>
      </c>
      <c r="AA39" s="25">
        <v>7546.1639999999998</v>
      </c>
      <c r="AB39" s="25">
        <v>20326.458999999999</v>
      </c>
      <c r="AC39" s="25">
        <v>33815.16195245002</v>
      </c>
      <c r="AD39" s="25"/>
      <c r="AE39" s="25">
        <v>8008.6459999999997</v>
      </c>
      <c r="AF39" s="25">
        <v>10247.627</v>
      </c>
      <c r="AG39" s="25">
        <v>10896.433000000001</v>
      </c>
      <c r="AH39" s="25">
        <v>11823.671</v>
      </c>
      <c r="AI39" s="25">
        <v>16055.475</v>
      </c>
      <c r="AJ39" s="25">
        <v>16816.386999999999</v>
      </c>
      <c r="AK39" s="25">
        <v>19050.241999999998</v>
      </c>
      <c r="AL39" s="25">
        <v>22274.187999999998</v>
      </c>
      <c r="AM39" s="25">
        <v>38006.862000000001</v>
      </c>
      <c r="AN39" s="25">
        <v>35422.218999999997</v>
      </c>
      <c r="AO39" s="25">
        <v>50563.409</v>
      </c>
      <c r="AP39" s="25">
        <v>64429.487999999998</v>
      </c>
      <c r="AQ39" s="25">
        <v>150642.54789118981</v>
      </c>
      <c r="AR39" s="25"/>
      <c r="AS39" s="25">
        <v>1763.671</v>
      </c>
      <c r="AT39" s="25">
        <v>2099.0410000000002</v>
      </c>
      <c r="AU39" s="25">
        <v>2548.433</v>
      </c>
      <c r="AV39" s="25">
        <v>2393.8760000000002</v>
      </c>
      <c r="AW39" s="25">
        <v>3497.8330000000001</v>
      </c>
      <c r="AX39" s="25">
        <v>3534.0450000000001</v>
      </c>
      <c r="AY39" s="25">
        <v>5238.6409999999996</v>
      </c>
      <c r="AZ39" s="25">
        <v>8270.4130000000005</v>
      </c>
      <c r="BA39" s="25">
        <v>4580.2730000000001</v>
      </c>
      <c r="BB39" s="25">
        <v>5090.4949999999999</v>
      </c>
      <c r="BC39" s="25">
        <v>9801.9590000000007</v>
      </c>
      <c r="BD39" s="25">
        <v>10523.75</v>
      </c>
      <c r="BE39" s="25">
        <v>26225.787860200002</v>
      </c>
      <c r="BF39" s="25"/>
      <c r="BG39" s="25">
        <v>855.46900000000005</v>
      </c>
      <c r="BH39" s="25">
        <v>462.19099999999997</v>
      </c>
      <c r="BI39" s="25">
        <v>817.61900000000003</v>
      </c>
      <c r="BJ39" s="25">
        <v>453.66199999999998</v>
      </c>
      <c r="BK39" s="25">
        <v>616.82500000000005</v>
      </c>
      <c r="BL39" s="25">
        <v>920.23099999999999</v>
      </c>
      <c r="BM39" s="25">
        <v>1955.3489999999999</v>
      </c>
      <c r="BN39" s="25">
        <v>2024.3420000000001</v>
      </c>
      <c r="BO39" s="25">
        <v>242.33</v>
      </c>
      <c r="BP39" s="25">
        <v>561.67499999999995</v>
      </c>
      <c r="BQ39" s="25">
        <v>1408.874</v>
      </c>
      <c r="BR39" s="25">
        <v>2193.3000000000002</v>
      </c>
      <c r="BS39" s="25">
        <v>6476.2856205199878</v>
      </c>
      <c r="BT39" s="25"/>
      <c r="BU39" s="25">
        <v>356.67200000000003</v>
      </c>
      <c r="BV39" s="25">
        <v>701.553</v>
      </c>
      <c r="BW39" s="25">
        <v>676.50099999999998</v>
      </c>
      <c r="BX39" s="25">
        <v>783.85599999999999</v>
      </c>
      <c r="BY39" s="25">
        <v>809.21900000000005</v>
      </c>
      <c r="BZ39" s="25">
        <v>1029.7370000000001</v>
      </c>
      <c r="CA39" s="25">
        <v>1051.021</v>
      </c>
      <c r="CB39" s="25">
        <v>1570.06</v>
      </c>
      <c r="CC39" s="25">
        <v>1996.5909999999999</v>
      </c>
      <c r="CD39" s="25">
        <v>2303.5990000000002</v>
      </c>
      <c r="CE39" s="25">
        <v>2755.55</v>
      </c>
      <c r="CF39" s="25">
        <v>11303.625</v>
      </c>
      <c r="CG39" s="25">
        <v>10155.610593240004</v>
      </c>
      <c r="CH39" s="25"/>
      <c r="CI39" s="25">
        <v>4064.2719999999999</v>
      </c>
      <c r="CJ39" s="25">
        <v>2409.5749999999998</v>
      </c>
      <c r="CK39" s="25">
        <v>3542.681</v>
      </c>
      <c r="CL39" s="25">
        <v>7081.4830000000002</v>
      </c>
      <c r="CM39" s="25">
        <v>3846.6860000000001</v>
      </c>
      <c r="CN39" s="25">
        <v>5036.7860000000001</v>
      </c>
      <c r="CO39" s="25">
        <v>3660.2890000000002</v>
      </c>
      <c r="CP39" s="25">
        <v>6032.5510000000004</v>
      </c>
      <c r="CQ39" s="25">
        <v>7936.9560000000001</v>
      </c>
      <c r="CR39" s="25">
        <v>9663.9380000000001</v>
      </c>
      <c r="CS39" s="25">
        <v>13946.34</v>
      </c>
      <c r="CT39" s="25">
        <v>17911.804</v>
      </c>
      <c r="CU39" s="25">
        <v>102714.45003883996</v>
      </c>
      <c r="CV39" s="25"/>
      <c r="CW39" s="25">
        <f t="shared" si="15"/>
        <v>24298.092000000001</v>
      </c>
      <c r="CX39" s="25">
        <f t="shared" si="16"/>
        <v>26238.543000000001</v>
      </c>
      <c r="CY39" s="25">
        <f t="shared" si="17"/>
        <v>30336.563000000002</v>
      </c>
      <c r="CZ39" s="25">
        <f t="shared" si="18"/>
        <v>36080.134000000005</v>
      </c>
      <c r="DA39" s="25">
        <f t="shared" si="19"/>
        <v>40113.186999999998</v>
      </c>
      <c r="DB39" s="25">
        <f t="shared" si="20"/>
        <v>45853.057000000001</v>
      </c>
      <c r="DC39" s="25">
        <f t="shared" si="21"/>
        <v>51100.183000000005</v>
      </c>
      <c r="DD39" s="25">
        <f t="shared" si="22"/>
        <v>67308.639999999999</v>
      </c>
      <c r="DE39" s="25">
        <f t="shared" si="23"/>
        <v>83603.372000000018</v>
      </c>
      <c r="DF39" s="25">
        <f t="shared" si="24"/>
        <v>85446.202999999994</v>
      </c>
      <c r="DG39" s="25">
        <f t="shared" si="25"/>
        <v>117940.367</v>
      </c>
      <c r="DH39" s="25">
        <f t="shared" si="26"/>
        <v>173776.54800000001</v>
      </c>
      <c r="DI39" s="25">
        <v>430517.95086573984</v>
      </c>
      <c r="DJ39" s="15"/>
      <c r="DK39" s="8" t="s">
        <v>30</v>
      </c>
      <c r="DL39" s="34"/>
      <c r="DM39" s="34"/>
    </row>
    <row r="40" spans="1:117" x14ac:dyDescent="0.25">
      <c r="A40" s="7" t="s">
        <v>31</v>
      </c>
      <c r="B40" s="2"/>
      <c r="C40" s="15">
        <v>7150.9380000000001</v>
      </c>
      <c r="D40" s="15">
        <v>9689.0669999999991</v>
      </c>
      <c r="E40" s="15">
        <v>9183.3330000000005</v>
      </c>
      <c r="F40" s="15">
        <v>10700.803</v>
      </c>
      <c r="G40" s="15">
        <v>11846.106</v>
      </c>
      <c r="H40" s="15">
        <v>15108.147999999999</v>
      </c>
      <c r="I40" s="15">
        <v>15423.567999999999</v>
      </c>
      <c r="J40" s="15">
        <v>19381.954000000002</v>
      </c>
      <c r="K40" s="25">
        <v>23046.502</v>
      </c>
      <c r="L40" s="25">
        <v>26699.188999999998</v>
      </c>
      <c r="M40" s="25">
        <v>31185.618999999999</v>
      </c>
      <c r="N40" s="25">
        <v>49288.099000000002</v>
      </c>
      <c r="O40" s="25">
        <v>124197.91367133011</v>
      </c>
      <c r="P40" s="25"/>
      <c r="Q40" s="25">
        <v>2708.1619999999998</v>
      </c>
      <c r="R40" s="25">
        <v>2390.1280000000002</v>
      </c>
      <c r="S40" s="25">
        <v>2491.4079999999999</v>
      </c>
      <c r="T40" s="25">
        <v>2865.9059999999999</v>
      </c>
      <c r="U40" s="25">
        <v>3857.424</v>
      </c>
      <c r="V40" s="25">
        <v>4578.5780000000004</v>
      </c>
      <c r="W40" s="25">
        <v>5192.4589999999998</v>
      </c>
      <c r="X40" s="25">
        <v>5089.5450000000001</v>
      </c>
      <c r="Y40" s="25">
        <v>5367.6049999999996</v>
      </c>
      <c r="Z40" s="25">
        <v>5368.2780000000002</v>
      </c>
      <c r="AA40" s="25">
        <v>8767.7520000000004</v>
      </c>
      <c r="AB40" s="25">
        <v>17345.576000000001</v>
      </c>
      <c r="AC40" s="25">
        <v>28487.869215189992</v>
      </c>
      <c r="AD40" s="25"/>
      <c r="AE40" s="25">
        <v>9479.7170000000006</v>
      </c>
      <c r="AF40" s="25">
        <v>14312.450999999999</v>
      </c>
      <c r="AG40" s="25">
        <v>14783.210999999999</v>
      </c>
      <c r="AH40" s="25">
        <v>15080.619000000001</v>
      </c>
      <c r="AI40" s="25">
        <v>13869.427</v>
      </c>
      <c r="AJ40" s="25">
        <v>22606.683000000001</v>
      </c>
      <c r="AK40" s="25">
        <v>27753.168000000001</v>
      </c>
      <c r="AL40" s="25">
        <v>39988.572999999997</v>
      </c>
      <c r="AM40" s="25">
        <v>29569.894</v>
      </c>
      <c r="AN40" s="25">
        <v>38484.93</v>
      </c>
      <c r="AO40" s="25">
        <v>53190.894999999997</v>
      </c>
      <c r="AP40" s="25">
        <v>106755.018</v>
      </c>
      <c r="AQ40" s="25">
        <v>256247.96141353034</v>
      </c>
      <c r="AR40" s="25"/>
      <c r="AS40" s="25">
        <v>1976.481</v>
      </c>
      <c r="AT40" s="25">
        <v>1881.4939999999999</v>
      </c>
      <c r="AU40" s="25">
        <v>3141.1970000000001</v>
      </c>
      <c r="AV40" s="25">
        <v>3499.9209999999998</v>
      </c>
      <c r="AW40" s="25">
        <v>3488.7089999999998</v>
      </c>
      <c r="AX40" s="25">
        <v>5634.8959999999997</v>
      </c>
      <c r="AY40" s="25">
        <v>6432.0389999999998</v>
      </c>
      <c r="AZ40" s="25">
        <v>5467.9269999999997</v>
      </c>
      <c r="BA40" s="25">
        <v>3274.8629999999998</v>
      </c>
      <c r="BB40" s="25">
        <v>7777.6670000000004</v>
      </c>
      <c r="BC40" s="25">
        <v>6598.9430000000002</v>
      </c>
      <c r="BD40" s="25">
        <v>18550.03</v>
      </c>
      <c r="BE40" s="25">
        <v>25688.710619250014</v>
      </c>
      <c r="BF40" s="25"/>
      <c r="BG40" s="25">
        <v>380.06700000000001</v>
      </c>
      <c r="BH40" s="25">
        <v>329.98500000000001</v>
      </c>
      <c r="BI40" s="25">
        <v>855.16</v>
      </c>
      <c r="BJ40" s="25">
        <v>729.35199999999998</v>
      </c>
      <c r="BK40" s="25">
        <v>859.05399999999997</v>
      </c>
      <c r="BL40" s="25">
        <v>831.88699999999994</v>
      </c>
      <c r="BM40" s="25">
        <v>709.98</v>
      </c>
      <c r="BN40" s="25">
        <v>1030.8140000000001</v>
      </c>
      <c r="BO40" s="25">
        <v>354.06099999999998</v>
      </c>
      <c r="BP40" s="25">
        <v>407.416</v>
      </c>
      <c r="BQ40" s="25">
        <v>822.84</v>
      </c>
      <c r="BR40" s="25">
        <v>4240.1719999999996</v>
      </c>
      <c r="BS40" s="25">
        <v>8982.7213055800203</v>
      </c>
      <c r="BT40" s="25"/>
      <c r="BU40" s="25">
        <v>340.72699999999998</v>
      </c>
      <c r="BV40" s="25">
        <v>589.31200000000001</v>
      </c>
      <c r="BW40" s="25">
        <v>614.77300000000002</v>
      </c>
      <c r="BX40" s="25">
        <v>722.10599999999999</v>
      </c>
      <c r="BY40" s="25">
        <v>725.95100000000002</v>
      </c>
      <c r="BZ40" s="25">
        <v>1019.085</v>
      </c>
      <c r="CA40" s="25">
        <v>886.60799999999995</v>
      </c>
      <c r="CB40" s="25">
        <v>3813.3119999999999</v>
      </c>
      <c r="CC40" s="25">
        <v>1560.665</v>
      </c>
      <c r="CD40" s="25">
        <v>607.87800000000004</v>
      </c>
      <c r="CE40" s="25">
        <v>3397.4169999999999</v>
      </c>
      <c r="CF40" s="25">
        <v>3130.828</v>
      </c>
      <c r="CG40" s="25">
        <v>6882.0319243399945</v>
      </c>
      <c r="CH40" s="25"/>
      <c r="CI40" s="25">
        <v>1561.13</v>
      </c>
      <c r="CJ40" s="25">
        <v>1881.403</v>
      </c>
      <c r="CK40" s="25">
        <v>1533.81</v>
      </c>
      <c r="CL40" s="25">
        <v>1571.7470000000001</v>
      </c>
      <c r="CM40" s="25">
        <v>1691.0219999999999</v>
      </c>
      <c r="CN40" s="25">
        <v>2203.8319999999999</v>
      </c>
      <c r="CO40" s="25">
        <v>1280.1389999999999</v>
      </c>
      <c r="CP40" s="25">
        <v>2389.9920000000002</v>
      </c>
      <c r="CQ40" s="25">
        <v>4360.3509999999997</v>
      </c>
      <c r="CR40" s="25">
        <v>6297.3119999999999</v>
      </c>
      <c r="CS40" s="25">
        <v>9413.0419999999995</v>
      </c>
      <c r="CT40" s="25">
        <v>12768.347</v>
      </c>
      <c r="CU40" s="25">
        <v>37374.74403341001</v>
      </c>
      <c r="CV40" s="25"/>
      <c r="CW40" s="25">
        <f t="shared" si="15"/>
        <v>23597.222000000002</v>
      </c>
      <c r="CX40" s="25">
        <f t="shared" si="16"/>
        <v>31073.84</v>
      </c>
      <c r="CY40" s="25">
        <f t="shared" si="17"/>
        <v>32602.892</v>
      </c>
      <c r="CZ40" s="25">
        <f t="shared" si="18"/>
        <v>35170.454000000005</v>
      </c>
      <c r="DA40" s="25">
        <f t="shared" si="19"/>
        <v>36337.692999999992</v>
      </c>
      <c r="DB40" s="25">
        <f t="shared" si="20"/>
        <v>51983.109000000004</v>
      </c>
      <c r="DC40" s="25">
        <f t="shared" si="21"/>
        <v>57677.961000000003</v>
      </c>
      <c r="DD40" s="25">
        <f t="shared" si="22"/>
        <v>77162.116999999998</v>
      </c>
      <c r="DE40" s="25">
        <f t="shared" si="23"/>
        <v>67533.941000000006</v>
      </c>
      <c r="DF40" s="25">
        <f t="shared" si="24"/>
        <v>85642.67</v>
      </c>
      <c r="DG40" s="25">
        <f t="shared" si="25"/>
        <v>113376.508</v>
      </c>
      <c r="DH40" s="25">
        <f t="shared" si="26"/>
        <v>212078.07</v>
      </c>
      <c r="DI40" s="25">
        <v>487861.95218263048</v>
      </c>
      <c r="DJ40" s="15"/>
      <c r="DK40" s="8" t="s">
        <v>32</v>
      </c>
      <c r="DL40" s="34"/>
      <c r="DM40" s="34"/>
    </row>
    <row r="41" spans="1:117" x14ac:dyDescent="0.25">
      <c r="A41" s="7" t="s">
        <v>33</v>
      </c>
      <c r="B41" s="2"/>
      <c r="C41" s="15">
        <v>7354.2269999999999</v>
      </c>
      <c r="D41" s="15">
        <v>8715.0190000000002</v>
      </c>
      <c r="E41" s="15">
        <v>9729.5889999999999</v>
      </c>
      <c r="F41" s="15">
        <v>10775.998</v>
      </c>
      <c r="G41" s="15">
        <v>12455.816000000001</v>
      </c>
      <c r="H41" s="15">
        <v>14425.921</v>
      </c>
      <c r="I41" s="15">
        <v>16121.32</v>
      </c>
      <c r="J41" s="15">
        <v>20488.123</v>
      </c>
      <c r="K41" s="25">
        <v>24870.985000000001</v>
      </c>
      <c r="L41" s="25">
        <v>29836.377</v>
      </c>
      <c r="M41" s="25">
        <v>35494.834000000003</v>
      </c>
      <c r="N41" s="25">
        <v>73100.163</v>
      </c>
      <c r="O41" s="25">
        <v>157193.54157459989</v>
      </c>
      <c r="P41" s="25"/>
      <c r="Q41" s="25">
        <v>2901.7620000000002</v>
      </c>
      <c r="R41" s="25">
        <v>3070.779</v>
      </c>
      <c r="S41" s="25">
        <v>3328.038</v>
      </c>
      <c r="T41" s="25">
        <v>3527.8739999999998</v>
      </c>
      <c r="U41" s="25">
        <v>4013.0790000000002</v>
      </c>
      <c r="V41" s="25">
        <v>3668.877</v>
      </c>
      <c r="W41" s="25">
        <v>4924.2659999999996</v>
      </c>
      <c r="X41" s="25">
        <v>6217.7420000000002</v>
      </c>
      <c r="Y41" s="25">
        <v>7909.9960000000001</v>
      </c>
      <c r="Z41" s="25">
        <v>6292.723</v>
      </c>
      <c r="AA41" s="25">
        <v>7493.7479999999996</v>
      </c>
      <c r="AB41" s="25">
        <v>12191.913</v>
      </c>
      <c r="AC41" s="25">
        <v>27286.649572050006</v>
      </c>
      <c r="AD41" s="25"/>
      <c r="AE41" s="25">
        <v>6914.683</v>
      </c>
      <c r="AF41" s="25">
        <v>8301.3119999999999</v>
      </c>
      <c r="AG41" s="25">
        <v>11576.066000000001</v>
      </c>
      <c r="AH41" s="25">
        <v>14613.987999999999</v>
      </c>
      <c r="AI41" s="25">
        <v>17135.256000000001</v>
      </c>
      <c r="AJ41" s="25">
        <v>16099.19</v>
      </c>
      <c r="AK41" s="25">
        <v>17538.920999999998</v>
      </c>
      <c r="AL41" s="25">
        <v>19099.433000000001</v>
      </c>
      <c r="AM41" s="25">
        <v>30114.080000000002</v>
      </c>
      <c r="AN41" s="25">
        <v>58865.107000000004</v>
      </c>
      <c r="AO41" s="25">
        <v>58358.813000000002</v>
      </c>
      <c r="AP41" s="25">
        <v>127281.36500000001</v>
      </c>
      <c r="AQ41" s="25">
        <v>178738.44622231947</v>
      </c>
      <c r="AR41" s="25"/>
      <c r="AS41" s="25">
        <v>2630.904</v>
      </c>
      <c r="AT41" s="25">
        <v>2459.9810000000002</v>
      </c>
      <c r="AU41" s="25">
        <v>3907.9720000000002</v>
      </c>
      <c r="AV41" s="25">
        <v>5292.625</v>
      </c>
      <c r="AW41" s="25">
        <v>5432.1559999999999</v>
      </c>
      <c r="AX41" s="25">
        <v>2910.2060000000001</v>
      </c>
      <c r="AY41" s="25">
        <v>4405.6779999999999</v>
      </c>
      <c r="AZ41" s="25">
        <v>5001.5690000000004</v>
      </c>
      <c r="BA41" s="25">
        <v>9123.4779999999992</v>
      </c>
      <c r="BB41" s="25">
        <v>7816.5910000000003</v>
      </c>
      <c r="BC41" s="25">
        <v>12561.938</v>
      </c>
      <c r="BD41" s="25">
        <v>20484.719000000001</v>
      </c>
      <c r="BE41" s="25">
        <v>28810.713440370007</v>
      </c>
      <c r="BF41" s="25"/>
      <c r="BG41" s="25">
        <v>491.36700000000002</v>
      </c>
      <c r="BH41" s="25">
        <v>922.96199999999999</v>
      </c>
      <c r="BI41" s="25">
        <v>684.024</v>
      </c>
      <c r="BJ41" s="25">
        <v>679.62199999999996</v>
      </c>
      <c r="BK41" s="25">
        <v>613.28300000000002</v>
      </c>
      <c r="BL41" s="25">
        <v>317.339</v>
      </c>
      <c r="BM41" s="25">
        <v>1588.7049999999999</v>
      </c>
      <c r="BN41" s="25">
        <v>580.13</v>
      </c>
      <c r="BO41" s="25">
        <v>2241.1060000000002</v>
      </c>
      <c r="BP41" s="25">
        <v>2248.0039999999999</v>
      </c>
      <c r="BQ41" s="25">
        <v>1544.856</v>
      </c>
      <c r="BR41" s="25">
        <v>2324.6619999999998</v>
      </c>
      <c r="BS41" s="25">
        <v>12914.478661689989</v>
      </c>
      <c r="BT41" s="25"/>
      <c r="BU41" s="25">
        <v>307.54700000000003</v>
      </c>
      <c r="BV41" s="25">
        <v>616.38</v>
      </c>
      <c r="BW41" s="25">
        <v>641.58500000000004</v>
      </c>
      <c r="BX41" s="25">
        <v>686.31700000000001</v>
      </c>
      <c r="BY41" s="25">
        <v>803.50099999999998</v>
      </c>
      <c r="BZ41" s="25">
        <v>793.79200000000003</v>
      </c>
      <c r="CA41" s="25">
        <v>1199.3309999999999</v>
      </c>
      <c r="CB41" s="25">
        <v>1182.9680000000001</v>
      </c>
      <c r="CC41" s="25">
        <v>1553.3140000000001</v>
      </c>
      <c r="CD41" s="25">
        <v>2710.3809999999999</v>
      </c>
      <c r="CE41" s="25">
        <v>1987.62</v>
      </c>
      <c r="CF41" s="25">
        <v>8922.2340000000004</v>
      </c>
      <c r="CG41" s="25">
        <v>13188.502406620004</v>
      </c>
      <c r="CH41" s="25"/>
      <c r="CI41" s="25">
        <v>3626.0030000000002</v>
      </c>
      <c r="CJ41" s="25">
        <v>4215.6760000000004</v>
      </c>
      <c r="CK41" s="25">
        <v>6906.4309999999996</v>
      </c>
      <c r="CL41" s="25">
        <v>4413.8810000000003</v>
      </c>
      <c r="CM41" s="25">
        <v>5052.8140000000003</v>
      </c>
      <c r="CN41" s="25">
        <v>4198.4309999999996</v>
      </c>
      <c r="CO41" s="25">
        <v>5761.7960000000003</v>
      </c>
      <c r="CP41" s="25">
        <v>8143.0370000000003</v>
      </c>
      <c r="CQ41" s="25">
        <v>7719.7650000000003</v>
      </c>
      <c r="CR41" s="25">
        <v>8456.1830000000009</v>
      </c>
      <c r="CS41" s="25">
        <v>23637.621999999999</v>
      </c>
      <c r="CT41" s="25">
        <v>16693.736000000001</v>
      </c>
      <c r="CU41" s="25">
        <v>37707.379581860005</v>
      </c>
      <c r="CV41" s="25"/>
      <c r="CW41" s="25">
        <f t="shared" si="15"/>
        <v>24226.492999999995</v>
      </c>
      <c r="CX41" s="25">
        <f t="shared" si="16"/>
        <v>28302.109</v>
      </c>
      <c r="CY41" s="25">
        <f t="shared" si="17"/>
        <v>36773.705000000002</v>
      </c>
      <c r="CZ41" s="25">
        <f t="shared" si="18"/>
        <v>39990.305000000008</v>
      </c>
      <c r="DA41" s="25">
        <f t="shared" si="19"/>
        <v>45505.904999999999</v>
      </c>
      <c r="DB41" s="25">
        <f t="shared" si="20"/>
        <v>42413.755999999994</v>
      </c>
      <c r="DC41" s="25">
        <f t="shared" si="21"/>
        <v>51540.017</v>
      </c>
      <c r="DD41" s="25">
        <f t="shared" si="22"/>
        <v>60713.001999999993</v>
      </c>
      <c r="DE41" s="25">
        <f t="shared" si="23"/>
        <v>83532.724000000002</v>
      </c>
      <c r="DF41" s="25">
        <f t="shared" si="24"/>
        <v>116225.36599999999</v>
      </c>
      <c r="DG41" s="25">
        <f t="shared" si="25"/>
        <v>141079.43099999998</v>
      </c>
      <c r="DH41" s="25">
        <f t="shared" si="26"/>
        <v>260998.79200000002</v>
      </c>
      <c r="DI41" s="25">
        <v>455839.71145950945</v>
      </c>
      <c r="DJ41" s="15"/>
      <c r="DK41" s="8" t="s">
        <v>34</v>
      </c>
      <c r="DL41" s="34"/>
    </row>
    <row r="42" spans="1:117" x14ac:dyDescent="0.25">
      <c r="A42" s="7" t="s">
        <v>35</v>
      </c>
      <c r="B42" s="2"/>
      <c r="C42" s="15">
        <v>6975.69</v>
      </c>
      <c r="D42" s="15">
        <v>8195.8310000000001</v>
      </c>
      <c r="E42" s="15">
        <v>8852.9570000000003</v>
      </c>
      <c r="F42" s="15">
        <v>10029.329</v>
      </c>
      <c r="G42" s="15">
        <v>11622.416999999999</v>
      </c>
      <c r="H42" s="15">
        <v>13664.611999999999</v>
      </c>
      <c r="I42" s="15">
        <v>15343.918</v>
      </c>
      <c r="J42" s="15">
        <v>19500.106</v>
      </c>
      <c r="K42" s="25">
        <v>23563.316999999999</v>
      </c>
      <c r="L42" s="25">
        <v>26914.134000000002</v>
      </c>
      <c r="M42" s="25">
        <v>32412.409999999996</v>
      </c>
      <c r="N42" s="25">
        <v>66317.808000000005</v>
      </c>
      <c r="O42" s="25">
        <v>145695.25383084003</v>
      </c>
      <c r="P42" s="25"/>
      <c r="Q42" s="25">
        <v>3313.2359999999999</v>
      </c>
      <c r="R42" s="25">
        <v>2433.9690000000001</v>
      </c>
      <c r="S42" s="25">
        <v>2386.6550000000002</v>
      </c>
      <c r="T42" s="25">
        <v>2910.0659999999998</v>
      </c>
      <c r="U42" s="25">
        <v>3054.9209999999998</v>
      </c>
      <c r="V42" s="25">
        <v>4060.45</v>
      </c>
      <c r="W42" s="25">
        <v>5154.0129999999999</v>
      </c>
      <c r="X42" s="25">
        <v>4426.7579999999998</v>
      </c>
      <c r="Y42" s="25">
        <v>5866.9690000000001</v>
      </c>
      <c r="Z42" s="25">
        <v>5560.98</v>
      </c>
      <c r="AA42" s="25">
        <v>7755.0889999999999</v>
      </c>
      <c r="AB42" s="25">
        <v>30941.780999999999</v>
      </c>
      <c r="AC42" s="25">
        <v>40649.891272849978</v>
      </c>
      <c r="AD42" s="25"/>
      <c r="AE42" s="25">
        <v>9307.0349999999999</v>
      </c>
      <c r="AF42" s="25">
        <v>11838.874</v>
      </c>
      <c r="AG42" s="25">
        <v>12568.045</v>
      </c>
      <c r="AH42" s="25">
        <v>12083.159</v>
      </c>
      <c r="AI42" s="25">
        <v>15074.638000000001</v>
      </c>
      <c r="AJ42" s="25">
        <v>18090.358</v>
      </c>
      <c r="AK42" s="25">
        <v>22549.473999999998</v>
      </c>
      <c r="AL42" s="25">
        <v>34730.898000000001</v>
      </c>
      <c r="AM42" s="25">
        <v>44324.142999999996</v>
      </c>
      <c r="AN42" s="25">
        <v>30658.934000000001</v>
      </c>
      <c r="AO42" s="25">
        <v>40354.837</v>
      </c>
      <c r="AP42" s="25">
        <v>98547.002999999997</v>
      </c>
      <c r="AQ42" s="25">
        <v>186922.80031378032</v>
      </c>
      <c r="AR42" s="25"/>
      <c r="AS42" s="25">
        <v>3181.7260000000001</v>
      </c>
      <c r="AT42" s="25">
        <v>2916.1280000000002</v>
      </c>
      <c r="AU42" s="25">
        <v>2849.2689999999998</v>
      </c>
      <c r="AV42" s="25">
        <v>3344.5189999999998</v>
      </c>
      <c r="AW42" s="25">
        <v>2643.0790000000002</v>
      </c>
      <c r="AX42" s="25">
        <v>5053.2979999999998</v>
      </c>
      <c r="AY42" s="25">
        <v>7936.0659999999998</v>
      </c>
      <c r="AZ42" s="25">
        <v>6919.9340000000002</v>
      </c>
      <c r="BA42" s="25">
        <v>6803.902</v>
      </c>
      <c r="BB42" s="25">
        <v>4053.6210000000001</v>
      </c>
      <c r="BC42" s="25">
        <v>7373.7330000000002</v>
      </c>
      <c r="BD42" s="25">
        <v>22372.561000000002</v>
      </c>
      <c r="BE42" s="25">
        <v>36761.918708730009</v>
      </c>
      <c r="BF42" s="25"/>
      <c r="BG42" s="25">
        <v>260.78699999999998</v>
      </c>
      <c r="BH42" s="25">
        <v>169.51900000000001</v>
      </c>
      <c r="BI42" s="25">
        <v>270.10899999999998</v>
      </c>
      <c r="BJ42" s="25">
        <v>360.83499999999998</v>
      </c>
      <c r="BK42" s="25">
        <v>761.71500000000003</v>
      </c>
      <c r="BL42" s="25">
        <v>592.28</v>
      </c>
      <c r="BM42" s="25">
        <v>705.10699999999997</v>
      </c>
      <c r="BN42" s="25">
        <v>1041.6089999999999</v>
      </c>
      <c r="BO42" s="25">
        <v>1071.8009999999999</v>
      </c>
      <c r="BP42" s="25">
        <v>317.49599999999998</v>
      </c>
      <c r="BQ42" s="25">
        <v>600.28599999999994</v>
      </c>
      <c r="BR42" s="25">
        <v>9792.01</v>
      </c>
      <c r="BS42" s="25">
        <v>33416.248079960002</v>
      </c>
      <c r="BT42" s="25"/>
      <c r="BU42" s="25">
        <v>775.07500000000005</v>
      </c>
      <c r="BV42" s="25">
        <v>478.51</v>
      </c>
      <c r="BW42" s="25">
        <v>591.43200000000002</v>
      </c>
      <c r="BX42" s="25">
        <v>550.89800000000002</v>
      </c>
      <c r="BY42" s="25">
        <v>770.73500000000001</v>
      </c>
      <c r="BZ42" s="25">
        <v>963.197</v>
      </c>
      <c r="CA42" s="25">
        <v>746.33699999999999</v>
      </c>
      <c r="CB42" s="25">
        <v>1221.856</v>
      </c>
      <c r="CC42" s="25">
        <v>1216.403</v>
      </c>
      <c r="CD42" s="25">
        <v>938.89400000000001</v>
      </c>
      <c r="CE42" s="25">
        <v>3549.3739999999998</v>
      </c>
      <c r="CF42" s="25">
        <v>51725.203999999998</v>
      </c>
      <c r="CG42" s="25">
        <v>32090.782830629996</v>
      </c>
      <c r="CH42" s="25"/>
      <c r="CI42" s="25">
        <v>5681.5219999999999</v>
      </c>
      <c r="CJ42" s="25">
        <v>5788.6769999999997</v>
      </c>
      <c r="CK42" s="25">
        <v>7531.585</v>
      </c>
      <c r="CL42" s="25">
        <v>2759.0050000000001</v>
      </c>
      <c r="CM42" s="25">
        <v>3618.384</v>
      </c>
      <c r="CN42" s="25">
        <v>4848.9179999999997</v>
      </c>
      <c r="CO42" s="25">
        <v>5426.3919999999998</v>
      </c>
      <c r="CP42" s="25">
        <v>8252.7289999999994</v>
      </c>
      <c r="CQ42" s="25">
        <v>10865.550999999999</v>
      </c>
      <c r="CR42" s="25">
        <v>11901.204</v>
      </c>
      <c r="CS42" s="25">
        <v>13656.933999999999</v>
      </c>
      <c r="CT42" s="25">
        <v>22647.071</v>
      </c>
      <c r="CU42" s="25">
        <v>87149.390923869971</v>
      </c>
      <c r="CV42" s="25"/>
      <c r="CW42" s="25">
        <f t="shared" si="15"/>
        <v>29495.071</v>
      </c>
      <c r="CX42" s="25">
        <f t="shared" si="16"/>
        <v>31821.507999999998</v>
      </c>
      <c r="CY42" s="25">
        <f t="shared" si="17"/>
        <v>35050.052000000003</v>
      </c>
      <c r="CZ42" s="25">
        <f t="shared" si="18"/>
        <v>32037.811000000002</v>
      </c>
      <c r="DA42" s="25">
        <f t="shared" si="19"/>
        <v>37545.889000000003</v>
      </c>
      <c r="DB42" s="25">
        <f t="shared" si="20"/>
        <v>47273.112999999998</v>
      </c>
      <c r="DC42" s="25">
        <f t="shared" si="21"/>
        <v>57861.306999999993</v>
      </c>
      <c r="DD42" s="25">
        <f t="shared" si="22"/>
        <v>76093.889999999985</v>
      </c>
      <c r="DE42" s="25">
        <f t="shared" si="23"/>
        <v>93712.08600000001</v>
      </c>
      <c r="DF42" s="25">
        <f t="shared" si="24"/>
        <v>80345.263000000006</v>
      </c>
      <c r="DG42" s="25">
        <f t="shared" si="25"/>
        <v>105702.66299999997</v>
      </c>
      <c r="DH42" s="25">
        <f t="shared" si="26"/>
        <v>302343.43799999997</v>
      </c>
      <c r="DI42" s="25">
        <v>562686.2859606602</v>
      </c>
      <c r="DJ42" s="15"/>
      <c r="DK42" s="8" t="s">
        <v>36</v>
      </c>
      <c r="DL42" s="34"/>
    </row>
    <row r="43" spans="1:117" x14ac:dyDescent="0.25">
      <c r="A43" s="7" t="s">
        <v>37</v>
      </c>
      <c r="B43" s="2"/>
      <c r="C43" s="15">
        <v>7398.8370000000004</v>
      </c>
      <c r="D43" s="15">
        <v>8746.6080000000002</v>
      </c>
      <c r="E43" s="15">
        <v>9769.8279999999995</v>
      </c>
      <c r="F43" s="15">
        <v>11056.431</v>
      </c>
      <c r="G43" s="15">
        <v>13179.436</v>
      </c>
      <c r="H43" s="15">
        <v>14717.49</v>
      </c>
      <c r="I43" s="15">
        <v>16257.751</v>
      </c>
      <c r="J43" s="15">
        <v>20714.411</v>
      </c>
      <c r="K43" s="25">
        <v>25128.605</v>
      </c>
      <c r="L43" s="25">
        <v>29801.171999999999</v>
      </c>
      <c r="M43" s="25">
        <v>36446.447</v>
      </c>
      <c r="N43" s="25">
        <v>70991.065999999992</v>
      </c>
      <c r="O43" s="25">
        <v>151709.59434942005</v>
      </c>
      <c r="P43" s="25"/>
      <c r="Q43" s="25">
        <v>1939.1769999999999</v>
      </c>
      <c r="R43" s="25">
        <v>2512.5390000000002</v>
      </c>
      <c r="S43" s="25">
        <v>2589.1379999999999</v>
      </c>
      <c r="T43" s="25">
        <v>2970.06</v>
      </c>
      <c r="U43" s="25">
        <v>3060.2379999999998</v>
      </c>
      <c r="V43" s="25">
        <v>3481.0549999999998</v>
      </c>
      <c r="W43" s="25">
        <v>4062.1480000000001</v>
      </c>
      <c r="X43" s="25">
        <v>5081.915</v>
      </c>
      <c r="Y43" s="25">
        <v>5053.6610000000001</v>
      </c>
      <c r="Z43" s="25">
        <v>7574.5810000000001</v>
      </c>
      <c r="AA43" s="25">
        <v>12601.861000000001</v>
      </c>
      <c r="AB43" s="25">
        <v>22154.419000000002</v>
      </c>
      <c r="AC43" s="25">
        <v>41941.880330360022</v>
      </c>
      <c r="AD43" s="25"/>
      <c r="AE43" s="25">
        <v>8839.5570000000007</v>
      </c>
      <c r="AF43" s="25">
        <v>10390.09</v>
      </c>
      <c r="AG43" s="25">
        <v>11436.396000000001</v>
      </c>
      <c r="AH43" s="25">
        <v>15300.162</v>
      </c>
      <c r="AI43" s="25">
        <v>18840.092000000001</v>
      </c>
      <c r="AJ43" s="25">
        <v>21991.517</v>
      </c>
      <c r="AK43" s="25">
        <v>20191.335999999999</v>
      </c>
      <c r="AL43" s="25">
        <v>24062.871999999999</v>
      </c>
      <c r="AM43" s="25">
        <v>32373.888999999999</v>
      </c>
      <c r="AN43" s="25">
        <v>44605.021999999997</v>
      </c>
      <c r="AO43" s="25">
        <v>59812.591999999997</v>
      </c>
      <c r="AP43" s="25">
        <v>112699.36</v>
      </c>
      <c r="AQ43" s="25">
        <v>211951.88028247</v>
      </c>
      <c r="AR43" s="25"/>
      <c r="AS43" s="25">
        <v>1916.5640000000001</v>
      </c>
      <c r="AT43" s="25">
        <v>3022.8339999999998</v>
      </c>
      <c r="AU43" s="25">
        <v>3563.011</v>
      </c>
      <c r="AV43" s="25">
        <v>4462.3959999999997</v>
      </c>
      <c r="AW43" s="25">
        <v>4782.0190000000002</v>
      </c>
      <c r="AX43" s="25">
        <v>5191.5730000000003</v>
      </c>
      <c r="AY43" s="25">
        <v>4061.9229999999998</v>
      </c>
      <c r="AZ43" s="25">
        <v>4677.82</v>
      </c>
      <c r="BA43" s="25">
        <v>3875.6610000000001</v>
      </c>
      <c r="BB43" s="25">
        <v>6874.777</v>
      </c>
      <c r="BC43" s="25">
        <v>9936.2729999999992</v>
      </c>
      <c r="BD43" s="25">
        <v>19643.578000000001</v>
      </c>
      <c r="BE43" s="25">
        <v>37121.765724559962</v>
      </c>
      <c r="BF43" s="25"/>
      <c r="BG43" s="25">
        <v>180.79599999999999</v>
      </c>
      <c r="BH43" s="25">
        <v>384.178</v>
      </c>
      <c r="BI43" s="25">
        <v>624.79300000000001</v>
      </c>
      <c r="BJ43" s="25">
        <v>521.68700000000001</v>
      </c>
      <c r="BK43" s="25">
        <v>508.53399999999999</v>
      </c>
      <c r="BL43" s="25">
        <v>388.92899999999997</v>
      </c>
      <c r="BM43" s="25">
        <v>658.14800000000002</v>
      </c>
      <c r="BN43" s="25">
        <v>1046.3869999999999</v>
      </c>
      <c r="BO43" s="25">
        <v>605.52499999999998</v>
      </c>
      <c r="BP43" s="25">
        <v>653.928</v>
      </c>
      <c r="BQ43" s="25">
        <v>3539.7260000000001</v>
      </c>
      <c r="BR43" s="25">
        <v>2106.0709999999999</v>
      </c>
      <c r="BS43" s="25">
        <v>33286.890060990008</v>
      </c>
      <c r="BT43" s="25"/>
      <c r="BU43" s="25">
        <v>635.12699999999995</v>
      </c>
      <c r="BV43" s="25">
        <v>711.23500000000001</v>
      </c>
      <c r="BW43" s="25">
        <v>764.04700000000003</v>
      </c>
      <c r="BX43" s="25">
        <v>606.17399999999998</v>
      </c>
      <c r="BY43" s="25">
        <v>1188.8920000000001</v>
      </c>
      <c r="BZ43" s="25">
        <v>970.70100000000002</v>
      </c>
      <c r="CA43" s="25">
        <v>754.10799999999995</v>
      </c>
      <c r="CB43" s="25">
        <v>1246.7270000000001</v>
      </c>
      <c r="CC43" s="25">
        <v>1618.654</v>
      </c>
      <c r="CD43" s="25">
        <v>2861.5509999999999</v>
      </c>
      <c r="CE43" s="25">
        <v>5062.2809999999999</v>
      </c>
      <c r="CF43" s="25">
        <v>24856.342000000001</v>
      </c>
      <c r="CG43" s="25">
        <v>23706.875758550003</v>
      </c>
      <c r="CH43" s="25"/>
      <c r="CI43" s="25">
        <v>3021.5909999999999</v>
      </c>
      <c r="CJ43" s="25">
        <v>3269.2289999999998</v>
      </c>
      <c r="CK43" s="25">
        <v>6099.6130000000003</v>
      </c>
      <c r="CL43" s="25">
        <v>4633.165</v>
      </c>
      <c r="CM43" s="25">
        <v>6378.2510000000002</v>
      </c>
      <c r="CN43" s="25">
        <v>6240.6390000000001</v>
      </c>
      <c r="CO43" s="25">
        <v>8398.7800000000007</v>
      </c>
      <c r="CP43" s="25">
        <v>10215.630999999999</v>
      </c>
      <c r="CQ43" s="25">
        <v>12158.351000000001</v>
      </c>
      <c r="CR43" s="25">
        <v>16209.456</v>
      </c>
      <c r="CS43" s="25">
        <v>14108.123</v>
      </c>
      <c r="CT43" s="25">
        <v>33116.044000000002</v>
      </c>
      <c r="CU43" s="25">
        <v>70763.551981460041</v>
      </c>
      <c r="CV43" s="25"/>
      <c r="CW43" s="25">
        <f t="shared" si="15"/>
        <v>23931.649000000001</v>
      </c>
      <c r="CX43" s="25">
        <f t="shared" si="16"/>
        <v>29036.713</v>
      </c>
      <c r="CY43" s="25">
        <f t="shared" si="17"/>
        <v>34846.826000000001</v>
      </c>
      <c r="CZ43" s="25">
        <f t="shared" si="18"/>
        <v>39550.074999999997</v>
      </c>
      <c r="DA43" s="25">
        <f t="shared" si="19"/>
        <v>47937.462</v>
      </c>
      <c r="DB43" s="25">
        <f t="shared" si="20"/>
        <v>52981.903999999995</v>
      </c>
      <c r="DC43" s="25">
        <f t="shared" si="21"/>
        <v>54384.194000000003</v>
      </c>
      <c r="DD43" s="25">
        <f t="shared" si="22"/>
        <v>67045.763000000006</v>
      </c>
      <c r="DE43" s="25">
        <f t="shared" si="23"/>
        <v>80814.345999999976</v>
      </c>
      <c r="DF43" s="25">
        <f t="shared" si="24"/>
        <v>108580.48700000001</v>
      </c>
      <c r="DG43" s="25">
        <f t="shared" si="25"/>
        <v>141507.30299999999</v>
      </c>
      <c r="DH43" s="25">
        <f t="shared" si="26"/>
        <v>285566.88</v>
      </c>
      <c r="DI43" s="25">
        <v>570482.43848780997</v>
      </c>
      <c r="DJ43" s="15"/>
      <c r="DK43" s="8" t="s">
        <v>38</v>
      </c>
      <c r="DL43" s="34"/>
    </row>
    <row r="44" spans="1:117" x14ac:dyDescent="0.25">
      <c r="A44" s="7" t="s">
        <v>39</v>
      </c>
      <c r="B44" s="2"/>
      <c r="C44" s="15">
        <v>7370.8090000000002</v>
      </c>
      <c r="D44" s="15">
        <v>8796.9060000000009</v>
      </c>
      <c r="E44" s="15">
        <v>9782.3559999999998</v>
      </c>
      <c r="F44" s="15">
        <v>11088.63</v>
      </c>
      <c r="G44" s="15">
        <v>12457.921</v>
      </c>
      <c r="H44" s="15">
        <v>14225.601000000001</v>
      </c>
      <c r="I44" s="15">
        <v>16399.424999999999</v>
      </c>
      <c r="J44" s="15">
        <v>20560.120999999999</v>
      </c>
      <c r="K44" s="25">
        <v>25429.524000000001</v>
      </c>
      <c r="L44" s="25">
        <v>28327.163</v>
      </c>
      <c r="M44" s="25">
        <v>36628.894</v>
      </c>
      <c r="N44" s="25">
        <v>72332.714999999997</v>
      </c>
      <c r="O44" s="25"/>
      <c r="P44" s="25"/>
      <c r="Q44" s="25">
        <v>2935.6729999999998</v>
      </c>
      <c r="R44" s="25">
        <v>2615.623</v>
      </c>
      <c r="S44" s="25">
        <v>2668.1889999999999</v>
      </c>
      <c r="T44" s="25">
        <v>3300.8139999999999</v>
      </c>
      <c r="U44" s="25">
        <v>3916.1469999999999</v>
      </c>
      <c r="V44" s="25">
        <v>4362.9939999999997</v>
      </c>
      <c r="W44" s="25">
        <v>5707.9530000000004</v>
      </c>
      <c r="X44" s="25">
        <v>5886.2030000000004</v>
      </c>
      <c r="Y44" s="25">
        <v>8938.3050000000003</v>
      </c>
      <c r="Z44" s="25">
        <v>8555.0169999999998</v>
      </c>
      <c r="AA44" s="25">
        <v>16630.667000000001</v>
      </c>
      <c r="AB44" s="25">
        <v>28762.919000000002</v>
      </c>
      <c r="AC44" s="25"/>
      <c r="AD44" s="25"/>
      <c r="AE44" s="25">
        <v>7694.5919999999996</v>
      </c>
      <c r="AF44" s="25">
        <v>10035.861999999999</v>
      </c>
      <c r="AG44" s="25">
        <v>12056.481</v>
      </c>
      <c r="AH44" s="25">
        <v>10697.915000000001</v>
      </c>
      <c r="AI44" s="25">
        <v>12076.963</v>
      </c>
      <c r="AJ44" s="25">
        <v>15335.85</v>
      </c>
      <c r="AK44" s="25">
        <v>21020.673999999999</v>
      </c>
      <c r="AL44" s="25">
        <v>25361.043000000001</v>
      </c>
      <c r="AM44" s="25">
        <v>30371.394</v>
      </c>
      <c r="AN44" s="25">
        <v>38088.514000000003</v>
      </c>
      <c r="AO44" s="25">
        <v>43501.567999999999</v>
      </c>
      <c r="AP44" s="25">
        <v>102859.226</v>
      </c>
      <c r="AQ44" s="25"/>
      <c r="AR44" s="25"/>
      <c r="AS44" s="25">
        <v>2975.5410000000002</v>
      </c>
      <c r="AT44" s="25">
        <v>4571.768</v>
      </c>
      <c r="AU44" s="25">
        <v>4583.317</v>
      </c>
      <c r="AV44" s="25">
        <v>3912.9119999999998</v>
      </c>
      <c r="AW44" s="25">
        <v>3966.67</v>
      </c>
      <c r="AX44" s="25">
        <v>5506.07</v>
      </c>
      <c r="AY44" s="25">
        <v>7075.4440000000004</v>
      </c>
      <c r="AZ44" s="25">
        <v>8609.15</v>
      </c>
      <c r="BA44" s="25">
        <v>6253.9449999999997</v>
      </c>
      <c r="BB44" s="25">
        <v>7528.54</v>
      </c>
      <c r="BC44" s="25">
        <v>12356.897999999999</v>
      </c>
      <c r="BD44" s="25">
        <v>25559.188999999998</v>
      </c>
      <c r="BE44" s="25"/>
      <c r="BF44" s="25"/>
      <c r="BG44" s="25">
        <v>311.94</v>
      </c>
      <c r="BH44" s="25">
        <v>367.31</v>
      </c>
      <c r="BI44" s="25">
        <v>1103.4369999999999</v>
      </c>
      <c r="BJ44" s="25">
        <v>442.762</v>
      </c>
      <c r="BK44" s="25">
        <v>950.58100000000002</v>
      </c>
      <c r="BL44" s="25">
        <v>649.79899999999998</v>
      </c>
      <c r="BM44" s="25">
        <v>1783.723</v>
      </c>
      <c r="BN44" s="25">
        <v>1352.538</v>
      </c>
      <c r="BO44" s="25">
        <v>982.56299999999999</v>
      </c>
      <c r="BP44" s="25">
        <v>1269.325</v>
      </c>
      <c r="BQ44" s="25">
        <v>1024.152</v>
      </c>
      <c r="BR44" s="25">
        <v>3980.6779999999999</v>
      </c>
      <c r="BS44" s="25"/>
      <c r="BT44" s="25"/>
      <c r="BU44" s="25">
        <v>574.98199999999997</v>
      </c>
      <c r="BV44" s="25">
        <v>1638.6489999999999</v>
      </c>
      <c r="BW44" s="25">
        <v>584.88199999999995</v>
      </c>
      <c r="BX44" s="25">
        <v>737.88699999999994</v>
      </c>
      <c r="BY44" s="25">
        <v>556.846</v>
      </c>
      <c r="BZ44" s="25">
        <v>483.53199999999998</v>
      </c>
      <c r="CA44" s="25">
        <v>650.09199999999998</v>
      </c>
      <c r="CB44" s="25">
        <v>1530.7760000000001</v>
      </c>
      <c r="CC44" s="25">
        <v>1478.8910000000001</v>
      </c>
      <c r="CD44" s="25">
        <v>2132.0940000000001</v>
      </c>
      <c r="CE44" s="25">
        <v>6979.7569999999996</v>
      </c>
      <c r="CF44" s="25">
        <v>12776.957</v>
      </c>
      <c r="CG44" s="25"/>
      <c r="CH44" s="25"/>
      <c r="CI44" s="25">
        <v>2709.9780000000001</v>
      </c>
      <c r="CJ44" s="25">
        <v>3723.2159999999999</v>
      </c>
      <c r="CK44" s="25">
        <v>2408.9299999999998</v>
      </c>
      <c r="CL44" s="25">
        <v>7003.8010000000004</v>
      </c>
      <c r="CM44" s="25">
        <v>2637.3290000000002</v>
      </c>
      <c r="CN44" s="25">
        <v>2905.5740000000001</v>
      </c>
      <c r="CO44" s="25">
        <v>3544.6819999999998</v>
      </c>
      <c r="CP44" s="25">
        <v>4225.8980000000001</v>
      </c>
      <c r="CQ44" s="25">
        <v>6824.2659999999996</v>
      </c>
      <c r="CR44" s="25">
        <v>11757.540999999999</v>
      </c>
      <c r="CS44" s="25">
        <v>14300.197</v>
      </c>
      <c r="CT44" s="25">
        <v>61144.345999999998</v>
      </c>
      <c r="CU44" s="25"/>
      <c r="CV44" s="25"/>
      <c r="CW44" s="25">
        <f t="shared" si="15"/>
        <v>24573.514999999999</v>
      </c>
      <c r="CX44" s="25">
        <f t="shared" si="16"/>
        <v>31749.334000000003</v>
      </c>
      <c r="CY44" s="25">
        <f t="shared" si="17"/>
        <v>33187.591999999997</v>
      </c>
      <c r="CZ44" s="25">
        <f t="shared" si="18"/>
        <v>37184.720999999998</v>
      </c>
      <c r="DA44" s="25">
        <f t="shared" si="19"/>
        <v>36562.456999999995</v>
      </c>
      <c r="DB44" s="25">
        <f t="shared" si="20"/>
        <v>43469.42</v>
      </c>
      <c r="DC44" s="25">
        <f t="shared" si="21"/>
        <v>56181.992999999995</v>
      </c>
      <c r="DD44" s="25">
        <f t="shared" si="22"/>
        <v>67525.728999999992</v>
      </c>
      <c r="DE44" s="25">
        <f t="shared" si="23"/>
        <v>80278.888000000006</v>
      </c>
      <c r="DF44" s="25">
        <f t="shared" si="24"/>
        <v>97658.193999999989</v>
      </c>
      <c r="DG44" s="25">
        <f t="shared" si="25"/>
        <v>131422.133</v>
      </c>
      <c r="DH44" s="25">
        <f t="shared" si="26"/>
        <v>307416.03000000003</v>
      </c>
      <c r="DI44" s="25"/>
      <c r="DJ44" s="15"/>
      <c r="DK44" s="8" t="s">
        <v>40</v>
      </c>
      <c r="DL44" s="34"/>
    </row>
    <row r="45" spans="1:117" x14ac:dyDescent="0.25">
      <c r="A45" s="7" t="s">
        <v>41</v>
      </c>
      <c r="B45" s="2"/>
      <c r="C45" s="15">
        <v>7445.2349999999997</v>
      </c>
      <c r="D45" s="15">
        <v>8638.1970000000001</v>
      </c>
      <c r="E45" s="15">
        <v>9568.1460000000006</v>
      </c>
      <c r="F45" s="15">
        <v>10879.823</v>
      </c>
      <c r="G45" s="15">
        <v>12701.956</v>
      </c>
      <c r="H45" s="15">
        <v>14660.749</v>
      </c>
      <c r="I45" s="15">
        <v>16639.495999999999</v>
      </c>
      <c r="J45" s="15">
        <v>21491.712</v>
      </c>
      <c r="K45" s="25">
        <v>25741.742999999999</v>
      </c>
      <c r="L45" s="25">
        <v>29009.376</v>
      </c>
      <c r="M45" s="25">
        <v>35703.139000000003</v>
      </c>
      <c r="N45" s="25">
        <v>72349.633000000002</v>
      </c>
      <c r="O45" s="25"/>
      <c r="P45" s="25"/>
      <c r="Q45" s="25">
        <v>2606.4459999999999</v>
      </c>
      <c r="R45" s="25">
        <v>3021.0549999999998</v>
      </c>
      <c r="S45" s="25">
        <v>3581.37</v>
      </c>
      <c r="T45" s="25">
        <v>4081.944</v>
      </c>
      <c r="U45" s="25">
        <v>4534.6239999999998</v>
      </c>
      <c r="V45" s="25">
        <v>5486.3760000000002</v>
      </c>
      <c r="W45" s="25">
        <v>6513.6980000000003</v>
      </c>
      <c r="X45" s="25">
        <v>8188.6130000000003</v>
      </c>
      <c r="Y45" s="25">
        <v>7293.1890000000003</v>
      </c>
      <c r="Z45" s="25">
        <v>11108.28</v>
      </c>
      <c r="AA45" s="25">
        <v>15168.683000000001</v>
      </c>
      <c r="AB45" s="25">
        <v>27599.852999999999</v>
      </c>
      <c r="AC45" s="25"/>
      <c r="AD45" s="25"/>
      <c r="AE45" s="25">
        <v>9205.5730000000003</v>
      </c>
      <c r="AF45" s="25">
        <v>9084.2639999999992</v>
      </c>
      <c r="AG45" s="25">
        <v>11164.683999999999</v>
      </c>
      <c r="AH45" s="25">
        <v>11471.218000000001</v>
      </c>
      <c r="AI45" s="25">
        <v>15241.022999999999</v>
      </c>
      <c r="AJ45" s="25">
        <v>18233.04</v>
      </c>
      <c r="AK45" s="25">
        <v>18755.433000000001</v>
      </c>
      <c r="AL45" s="25">
        <v>25605.502</v>
      </c>
      <c r="AM45" s="25">
        <v>25607.831999999999</v>
      </c>
      <c r="AN45" s="25">
        <v>34109.851999999999</v>
      </c>
      <c r="AO45" s="25">
        <v>44015.012000000002</v>
      </c>
      <c r="AP45" s="25">
        <v>79037.255000000005</v>
      </c>
      <c r="AQ45" s="25"/>
      <c r="AR45" s="25"/>
      <c r="AS45" s="25">
        <v>3245.32</v>
      </c>
      <c r="AT45" s="25">
        <v>2796.7020000000002</v>
      </c>
      <c r="AU45" s="25">
        <v>3102.7559999999999</v>
      </c>
      <c r="AV45" s="25">
        <v>5053.2579999999998</v>
      </c>
      <c r="AW45" s="25">
        <v>5247.8630000000003</v>
      </c>
      <c r="AX45" s="25">
        <v>6624.134</v>
      </c>
      <c r="AY45" s="25">
        <v>7578.7709999999997</v>
      </c>
      <c r="AZ45" s="25">
        <v>7669.0280000000002</v>
      </c>
      <c r="BA45" s="25">
        <v>6212.8059999999996</v>
      </c>
      <c r="BB45" s="25">
        <v>8088.8490000000002</v>
      </c>
      <c r="BC45" s="25">
        <v>13866.569</v>
      </c>
      <c r="BD45" s="25">
        <v>24275.605</v>
      </c>
      <c r="BE45" s="25"/>
      <c r="BF45" s="25"/>
      <c r="BG45" s="25">
        <v>665.971</v>
      </c>
      <c r="BH45" s="25">
        <v>362.89800000000002</v>
      </c>
      <c r="BI45" s="25">
        <v>726.73299999999995</v>
      </c>
      <c r="BJ45" s="25">
        <v>588.69899999999996</v>
      </c>
      <c r="BK45" s="25">
        <v>845.88699999999994</v>
      </c>
      <c r="BL45" s="25">
        <v>707.15899999999999</v>
      </c>
      <c r="BM45" s="25">
        <v>973.07500000000005</v>
      </c>
      <c r="BN45" s="25">
        <v>1685.6210000000001</v>
      </c>
      <c r="BO45" s="25">
        <v>1115.742</v>
      </c>
      <c r="BP45" s="25">
        <v>2447.9679999999998</v>
      </c>
      <c r="BQ45" s="25">
        <v>3491.6460000000002</v>
      </c>
      <c r="BR45" s="25">
        <v>5244.8710000000001</v>
      </c>
      <c r="BS45" s="25"/>
      <c r="BT45" s="25"/>
      <c r="BU45" s="25">
        <v>204.86699999999999</v>
      </c>
      <c r="BV45" s="25">
        <v>574.91800000000001</v>
      </c>
      <c r="BW45" s="25">
        <v>594.34699999999998</v>
      </c>
      <c r="BX45" s="25">
        <v>355.89600000000002</v>
      </c>
      <c r="BY45" s="25">
        <v>568.19500000000005</v>
      </c>
      <c r="BZ45" s="25">
        <v>1170.0050000000001</v>
      </c>
      <c r="CA45" s="25">
        <v>1059.537</v>
      </c>
      <c r="CB45" s="25">
        <v>2415.886</v>
      </c>
      <c r="CC45" s="25">
        <v>2078.5360000000001</v>
      </c>
      <c r="CD45" s="25">
        <v>2060.0680000000002</v>
      </c>
      <c r="CE45" s="25">
        <v>8192.1839999999993</v>
      </c>
      <c r="CF45" s="25">
        <v>6519.1009999999997</v>
      </c>
      <c r="CG45" s="25"/>
      <c r="CH45" s="25"/>
      <c r="CI45" s="25">
        <v>3512.2890000000002</v>
      </c>
      <c r="CJ45" s="25">
        <v>3464.7629999999999</v>
      </c>
      <c r="CK45" s="25">
        <v>1757.5440000000001</v>
      </c>
      <c r="CL45" s="25">
        <v>3186.9839999999999</v>
      </c>
      <c r="CM45" s="25">
        <v>3869.002</v>
      </c>
      <c r="CN45" s="25">
        <v>3830.607</v>
      </c>
      <c r="CO45" s="25">
        <v>5157.4870000000001</v>
      </c>
      <c r="CP45" s="25">
        <v>7235.4669999999996</v>
      </c>
      <c r="CQ45" s="25">
        <v>7462.9</v>
      </c>
      <c r="CR45" s="25">
        <v>9491.5550000000003</v>
      </c>
      <c r="CS45" s="25">
        <v>15319.535</v>
      </c>
      <c r="CT45" s="25">
        <v>24402.634999999998</v>
      </c>
      <c r="CU45" s="25"/>
      <c r="CV45" s="25"/>
      <c r="CW45" s="25">
        <f t="shared" si="15"/>
        <v>26885.701000000001</v>
      </c>
      <c r="CX45" s="25">
        <f t="shared" si="16"/>
        <v>27942.797000000002</v>
      </c>
      <c r="CY45" s="25">
        <f t="shared" si="17"/>
        <v>30495.58</v>
      </c>
      <c r="CZ45" s="25">
        <f t="shared" si="18"/>
        <v>35617.822</v>
      </c>
      <c r="DA45" s="25">
        <f t="shared" si="19"/>
        <v>43008.55</v>
      </c>
      <c r="DB45" s="25">
        <f t="shared" si="20"/>
        <v>50712.069999999992</v>
      </c>
      <c r="DC45" s="25">
        <f t="shared" si="21"/>
        <v>56677.496999999996</v>
      </c>
      <c r="DD45" s="25">
        <f t="shared" si="22"/>
        <v>74291.829000000012</v>
      </c>
      <c r="DE45" s="25">
        <f t="shared" si="23"/>
        <v>75512.747999999992</v>
      </c>
      <c r="DF45" s="25">
        <f t="shared" si="24"/>
        <v>96315.948000000004</v>
      </c>
      <c r="DG45" s="25">
        <f t="shared" si="25"/>
        <v>135756.76799999998</v>
      </c>
      <c r="DH45" s="25">
        <f t="shared" si="26"/>
        <v>239428.95300000004</v>
      </c>
      <c r="DI45" s="25"/>
      <c r="DJ45" s="15"/>
      <c r="DK45" s="8" t="s">
        <v>42</v>
      </c>
      <c r="DL45" s="34"/>
    </row>
    <row r="46" spans="1:117" x14ac:dyDescent="0.25">
      <c r="A46" s="7" t="s">
        <v>43</v>
      </c>
      <c r="B46" s="2"/>
      <c r="C46" s="15">
        <v>6034.0119999999997</v>
      </c>
      <c r="D46" s="15">
        <v>6952.2060000000001</v>
      </c>
      <c r="E46" s="15">
        <v>7810.018</v>
      </c>
      <c r="F46" s="15">
        <v>8843.4159999999993</v>
      </c>
      <c r="G46" s="15">
        <v>10378.464</v>
      </c>
      <c r="H46" s="15">
        <v>12447.641</v>
      </c>
      <c r="I46" s="15">
        <v>13465.977999999999</v>
      </c>
      <c r="J46" s="15">
        <v>17570.282999999999</v>
      </c>
      <c r="K46" s="25">
        <v>20692.483</v>
      </c>
      <c r="L46" s="25">
        <v>21984.467000000001</v>
      </c>
      <c r="M46" s="25">
        <v>28343.401999999998</v>
      </c>
      <c r="N46" s="25">
        <v>57032.063999999998</v>
      </c>
      <c r="O46" s="25"/>
      <c r="P46" s="25"/>
      <c r="Q46" s="25">
        <v>6708.6149999999998</v>
      </c>
      <c r="R46" s="25">
        <v>6892.9309999999996</v>
      </c>
      <c r="S46" s="25">
        <v>8492.5750000000007</v>
      </c>
      <c r="T46" s="25">
        <v>8803.5429999999997</v>
      </c>
      <c r="U46" s="25">
        <v>8732.7080000000005</v>
      </c>
      <c r="V46" s="25">
        <v>10682.625</v>
      </c>
      <c r="W46" s="25">
        <v>10827.6</v>
      </c>
      <c r="X46" s="25">
        <v>11431.906000000001</v>
      </c>
      <c r="Y46" s="25">
        <v>17386.413</v>
      </c>
      <c r="Z46" s="25">
        <v>22292.105</v>
      </c>
      <c r="AA46" s="25">
        <v>34014.095999999998</v>
      </c>
      <c r="AB46" s="25">
        <v>51653.561000000002</v>
      </c>
      <c r="AC46" s="25"/>
      <c r="AD46" s="25"/>
      <c r="AE46" s="25">
        <v>13576.585999999999</v>
      </c>
      <c r="AF46" s="25">
        <v>13171.548000000001</v>
      </c>
      <c r="AG46" s="25">
        <v>14608.916999999999</v>
      </c>
      <c r="AH46" s="25">
        <v>15153.563</v>
      </c>
      <c r="AI46" s="25">
        <v>16569.542000000001</v>
      </c>
      <c r="AJ46" s="25">
        <v>23813.002</v>
      </c>
      <c r="AK46" s="25">
        <v>27094.016</v>
      </c>
      <c r="AL46" s="25">
        <v>29329.797999999999</v>
      </c>
      <c r="AM46" s="25">
        <v>38255.046000000002</v>
      </c>
      <c r="AN46" s="25">
        <v>52606.184999999998</v>
      </c>
      <c r="AO46" s="25">
        <v>101583.984</v>
      </c>
      <c r="AP46" s="25">
        <v>115574.652</v>
      </c>
      <c r="AQ46" s="25"/>
      <c r="AR46" s="25"/>
      <c r="AS46" s="25">
        <v>10151.663</v>
      </c>
      <c r="AT46" s="25">
        <v>11378.029</v>
      </c>
      <c r="AU46" s="25">
        <v>13787.245999999999</v>
      </c>
      <c r="AV46" s="25">
        <v>12226.657999999999</v>
      </c>
      <c r="AW46" s="25">
        <v>18050.422999999999</v>
      </c>
      <c r="AX46" s="25">
        <v>18666.207999999999</v>
      </c>
      <c r="AY46" s="25">
        <v>18929.177</v>
      </c>
      <c r="AZ46" s="25">
        <v>19846.683000000001</v>
      </c>
      <c r="BA46" s="25">
        <v>17482.976999999999</v>
      </c>
      <c r="BB46" s="25">
        <v>26737.611000000001</v>
      </c>
      <c r="BC46" s="25">
        <v>40435.368000000002</v>
      </c>
      <c r="BD46" s="25">
        <v>98949.357000000004</v>
      </c>
      <c r="BE46" s="25"/>
      <c r="BF46" s="25"/>
      <c r="BG46" s="25">
        <v>3092.8270000000002</v>
      </c>
      <c r="BH46" s="25">
        <v>2694.614</v>
      </c>
      <c r="BI46" s="25">
        <v>2051.241</v>
      </c>
      <c r="BJ46" s="25">
        <v>2406.6590000000001</v>
      </c>
      <c r="BK46" s="25">
        <v>3088.4189999999999</v>
      </c>
      <c r="BL46" s="25">
        <v>3308.991</v>
      </c>
      <c r="BM46" s="25">
        <v>3185.3159999999998</v>
      </c>
      <c r="BN46" s="25">
        <v>2972.2570000000001</v>
      </c>
      <c r="BO46" s="25">
        <v>2970.6860000000001</v>
      </c>
      <c r="BP46" s="25">
        <v>5947.4290000000001</v>
      </c>
      <c r="BQ46" s="25">
        <v>11102.134</v>
      </c>
      <c r="BR46" s="25">
        <v>17024.127</v>
      </c>
      <c r="BS46" s="25"/>
      <c r="BT46" s="25"/>
      <c r="BU46" s="25">
        <v>1469.979</v>
      </c>
      <c r="BV46" s="25">
        <v>1368.9459999999999</v>
      </c>
      <c r="BW46" s="25">
        <v>1269.136</v>
      </c>
      <c r="BX46" s="25">
        <v>1627.6079999999999</v>
      </c>
      <c r="BY46" s="25">
        <v>531.18899999999996</v>
      </c>
      <c r="BZ46" s="25">
        <v>2618.194</v>
      </c>
      <c r="CA46" s="25">
        <v>2254.5880000000002</v>
      </c>
      <c r="CB46" s="25">
        <v>2215.9940000000001</v>
      </c>
      <c r="CC46" s="25">
        <v>3656.607</v>
      </c>
      <c r="CD46" s="25">
        <v>5293.0739999999996</v>
      </c>
      <c r="CE46" s="25">
        <v>60277.794999999998</v>
      </c>
      <c r="CF46" s="25">
        <v>15336.052</v>
      </c>
      <c r="CG46" s="25"/>
      <c r="CH46" s="25"/>
      <c r="CI46" s="25">
        <v>1245.3230000000001</v>
      </c>
      <c r="CJ46" s="25">
        <v>1694.9760000000001</v>
      </c>
      <c r="CK46" s="25">
        <v>1981.4749999999999</v>
      </c>
      <c r="CL46" s="25">
        <v>1453.4369999999999</v>
      </c>
      <c r="CM46" s="25">
        <v>1732.683</v>
      </c>
      <c r="CN46" s="25">
        <v>1832.556</v>
      </c>
      <c r="CO46" s="25">
        <v>1432.3420000000001</v>
      </c>
      <c r="CP46" s="25">
        <v>2081.056</v>
      </c>
      <c r="CQ46" s="25">
        <v>4164.933</v>
      </c>
      <c r="CR46" s="25">
        <v>4889.3590000000004</v>
      </c>
      <c r="CS46" s="25">
        <v>8959.7389999999996</v>
      </c>
      <c r="CT46" s="25">
        <v>18245.696</v>
      </c>
      <c r="CU46" s="25"/>
      <c r="CV46" s="25"/>
      <c r="CW46" s="25">
        <f t="shared" si="15"/>
        <v>42279.004999999997</v>
      </c>
      <c r="CX46" s="25">
        <f t="shared" si="16"/>
        <v>44153.250000000007</v>
      </c>
      <c r="CY46" s="25">
        <f t="shared" si="17"/>
        <v>50000.608</v>
      </c>
      <c r="CZ46" s="25">
        <f t="shared" si="18"/>
        <v>50514.883999999991</v>
      </c>
      <c r="DA46" s="25">
        <f t="shared" si="19"/>
        <v>59083.428</v>
      </c>
      <c r="DB46" s="25">
        <f t="shared" si="20"/>
        <v>73369.21699999999</v>
      </c>
      <c r="DC46" s="25">
        <f t="shared" si="21"/>
        <v>77189.017000000007</v>
      </c>
      <c r="DD46" s="25">
        <f t="shared" si="22"/>
        <v>85447.976999999999</v>
      </c>
      <c r="DE46" s="25">
        <f t="shared" si="23"/>
        <v>104609.14500000002</v>
      </c>
      <c r="DF46" s="25">
        <f t="shared" si="24"/>
        <v>139750.23000000001</v>
      </c>
      <c r="DG46" s="25">
        <f t="shared" si="25"/>
        <v>284716.51799999998</v>
      </c>
      <c r="DH46" s="25">
        <f t="shared" si="26"/>
        <v>373815.50900000002</v>
      </c>
      <c r="DI46" s="25"/>
      <c r="DJ46" s="15"/>
      <c r="DK46" s="8" t="s">
        <v>44</v>
      </c>
      <c r="DL46" s="34"/>
    </row>
    <row r="47" spans="1:117" x14ac:dyDescent="0.25">
      <c r="A47" s="21"/>
      <c r="B47" s="2"/>
      <c r="C47" s="15"/>
      <c r="D47" s="15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9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9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9"/>
      <c r="CF47" s="25"/>
      <c r="CG47" s="25"/>
      <c r="CH47" s="25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15"/>
      <c r="DK47" s="8"/>
    </row>
    <row r="48" spans="1:117" x14ac:dyDescent="0.25">
      <c r="A48" s="11" t="s">
        <v>45</v>
      </c>
      <c r="B48" s="12"/>
      <c r="C48" s="17">
        <f>+SUM(C35:C46)</f>
        <v>85763.906000000003</v>
      </c>
      <c r="D48" s="17">
        <f t="shared" ref="D48:BU48" si="27">+SUM(D35:D46)</f>
        <v>101190.91800000001</v>
      </c>
      <c r="E48" s="17">
        <f t="shared" si="27"/>
        <v>112541.82799999996</v>
      </c>
      <c r="F48" s="17">
        <f t="shared" si="27"/>
        <v>129299.02899999999</v>
      </c>
      <c r="G48" s="17">
        <f t="shared" si="27"/>
        <v>146096.193</v>
      </c>
      <c r="H48" s="17">
        <f t="shared" si="27"/>
        <v>173563.31400000001</v>
      </c>
      <c r="I48" s="17">
        <f t="shared" si="27"/>
        <v>189418.00699999998</v>
      </c>
      <c r="J48" s="17">
        <f t="shared" si="27"/>
        <v>235282.31199999998</v>
      </c>
      <c r="K48" s="17">
        <f t="shared" si="27"/>
        <v>292937.41500000004</v>
      </c>
      <c r="L48" s="17">
        <f t="shared" si="27"/>
        <v>336078.51800000004</v>
      </c>
      <c r="M48" s="17">
        <f t="shared" si="27"/>
        <v>403658.35099999997</v>
      </c>
      <c r="N48" s="17">
        <f t="shared" si="27"/>
        <v>712120.16200000013</v>
      </c>
      <c r="O48" s="17">
        <f t="shared" si="27"/>
        <v>1097904.35607576</v>
      </c>
      <c r="P48" s="30"/>
      <c r="Q48" s="17">
        <f t="shared" si="27"/>
        <v>32797.258999999998</v>
      </c>
      <c r="R48" s="17">
        <f t="shared" si="27"/>
        <v>32893.601999999999</v>
      </c>
      <c r="S48" s="17">
        <f t="shared" si="27"/>
        <v>36386.231999999996</v>
      </c>
      <c r="T48" s="17">
        <f t="shared" si="27"/>
        <v>40800.578999999998</v>
      </c>
      <c r="U48" s="17">
        <f t="shared" si="27"/>
        <v>45563.391000000003</v>
      </c>
      <c r="V48" s="17">
        <f t="shared" si="27"/>
        <v>54100.120999999999</v>
      </c>
      <c r="W48" s="17">
        <f t="shared" si="27"/>
        <v>63600.358</v>
      </c>
      <c r="X48" s="17">
        <f t="shared" si="27"/>
        <v>71946.002999999997</v>
      </c>
      <c r="Y48" s="17">
        <f t="shared" si="27"/>
        <v>84362.536000000007</v>
      </c>
      <c r="Z48" s="17">
        <f t="shared" si="27"/>
        <v>96971.298999999985</v>
      </c>
      <c r="AA48" s="17">
        <f t="shared" si="27"/>
        <v>133454.891</v>
      </c>
      <c r="AB48" s="17">
        <f t="shared" si="27"/>
        <v>257075.76799999998</v>
      </c>
      <c r="AC48" s="17">
        <f t="shared" si="27"/>
        <v>273997.45742619003</v>
      </c>
      <c r="AD48" s="30"/>
      <c r="AE48" s="17">
        <f t="shared" si="27"/>
        <v>110498.851</v>
      </c>
      <c r="AF48" s="17">
        <f t="shared" si="27"/>
        <v>129477.01899999997</v>
      </c>
      <c r="AG48" s="17">
        <f t="shared" si="27"/>
        <v>148742.59299999999</v>
      </c>
      <c r="AH48" s="17">
        <f t="shared" si="27"/>
        <v>162282.182</v>
      </c>
      <c r="AI48" s="17">
        <f t="shared" si="27"/>
        <v>182671.02799999999</v>
      </c>
      <c r="AJ48" s="17">
        <f t="shared" si="27"/>
        <v>224847.09800000003</v>
      </c>
      <c r="AK48" s="17">
        <f t="shared" si="27"/>
        <v>270924.36599999998</v>
      </c>
      <c r="AL48" s="17">
        <f t="shared" si="27"/>
        <v>322878.86899999995</v>
      </c>
      <c r="AM48" s="17">
        <f t="shared" si="27"/>
        <v>400315.61700000009</v>
      </c>
      <c r="AN48" s="17">
        <f t="shared" si="27"/>
        <v>498062.71100000007</v>
      </c>
      <c r="AO48" s="17">
        <f t="shared" si="27"/>
        <v>626828.02399999998</v>
      </c>
      <c r="AP48" s="17">
        <f t="shared" si="27"/>
        <v>1126152.1780000001</v>
      </c>
      <c r="AQ48" s="17">
        <f t="shared" si="27"/>
        <v>1624005.1873498701</v>
      </c>
      <c r="AR48" s="30"/>
      <c r="AS48" s="17">
        <f t="shared" si="27"/>
        <v>30905.295000000002</v>
      </c>
      <c r="AT48" s="17">
        <f t="shared" si="27"/>
        <v>34365.315000000002</v>
      </c>
      <c r="AU48" s="17">
        <f t="shared" si="27"/>
        <v>43767.277999999991</v>
      </c>
      <c r="AV48" s="17">
        <f t="shared" si="27"/>
        <v>48200.816999999995</v>
      </c>
      <c r="AW48" s="17">
        <f t="shared" si="27"/>
        <v>57199.129000000001</v>
      </c>
      <c r="AX48" s="17">
        <f t="shared" si="27"/>
        <v>59676.902999999998</v>
      </c>
      <c r="AY48" s="17">
        <f t="shared" si="27"/>
        <v>70982.60100000001</v>
      </c>
      <c r="AZ48" s="17">
        <f t="shared" si="27"/>
        <v>88323.551000000007</v>
      </c>
      <c r="BA48" s="17">
        <f t="shared" si="27"/>
        <v>80717.069000000003</v>
      </c>
      <c r="BB48" s="17">
        <f t="shared" si="27"/>
        <v>93741.919000000009</v>
      </c>
      <c r="BC48" s="17">
        <f t="shared" si="27"/>
        <v>131281.63</v>
      </c>
      <c r="BD48" s="17">
        <f t="shared" si="27"/>
        <v>276403.19199999998</v>
      </c>
      <c r="BE48" s="17">
        <f t="shared" si="27"/>
        <v>236348.70668035996</v>
      </c>
      <c r="BF48" s="30"/>
      <c r="BG48" s="17">
        <f t="shared" si="27"/>
        <v>6738.6180000000004</v>
      </c>
      <c r="BH48" s="17">
        <f t="shared" si="27"/>
        <v>6006.3620000000001</v>
      </c>
      <c r="BI48" s="17">
        <f t="shared" si="27"/>
        <v>7665.5219999999999</v>
      </c>
      <c r="BJ48" s="17">
        <f t="shared" si="27"/>
        <v>7706.6029999999992</v>
      </c>
      <c r="BK48" s="17">
        <f t="shared" si="27"/>
        <v>10438.225999999999</v>
      </c>
      <c r="BL48" s="17">
        <f t="shared" si="27"/>
        <v>8881.4179999999978</v>
      </c>
      <c r="BM48" s="17">
        <f t="shared" si="27"/>
        <v>13341.541000000001</v>
      </c>
      <c r="BN48" s="17">
        <f t="shared" si="27"/>
        <v>16745.533000000003</v>
      </c>
      <c r="BO48" s="17">
        <f t="shared" si="27"/>
        <v>16316.460999999999</v>
      </c>
      <c r="BP48" s="17">
        <f t="shared" si="27"/>
        <v>15170.591</v>
      </c>
      <c r="BQ48" s="17">
        <f t="shared" si="27"/>
        <v>25492.079000000002</v>
      </c>
      <c r="BR48" s="17">
        <f t="shared" si="27"/>
        <v>48822.369999999995</v>
      </c>
      <c r="BS48" s="17">
        <f t="shared" si="27"/>
        <v>133770.83349167003</v>
      </c>
      <c r="BT48" s="30"/>
      <c r="BU48" s="17">
        <f t="shared" si="27"/>
        <v>5671.3050000000003</v>
      </c>
      <c r="BV48" s="17">
        <f t="shared" ref="BV48:DI48" si="28">+SUM(BV35:BV46)</f>
        <v>9537.4229999999989</v>
      </c>
      <c r="BW48" s="17">
        <f t="shared" si="28"/>
        <v>9135.0570000000007</v>
      </c>
      <c r="BX48" s="17">
        <f t="shared" si="28"/>
        <v>10549.810000000001</v>
      </c>
      <c r="BY48" s="17">
        <f t="shared" si="28"/>
        <v>11332.887000000001</v>
      </c>
      <c r="BZ48" s="17">
        <f t="shared" si="28"/>
        <v>12756.04</v>
      </c>
      <c r="CA48" s="17">
        <f t="shared" si="28"/>
        <v>13290.517000000002</v>
      </c>
      <c r="CB48" s="17">
        <f t="shared" si="28"/>
        <v>21671.920999999998</v>
      </c>
      <c r="CC48" s="17">
        <f t="shared" si="28"/>
        <v>25438.117999999999</v>
      </c>
      <c r="CD48" s="17">
        <f t="shared" si="28"/>
        <v>29749.788</v>
      </c>
      <c r="CE48" s="17">
        <f t="shared" si="28"/>
        <v>101977.891</v>
      </c>
      <c r="CF48" s="17">
        <f t="shared" si="28"/>
        <v>209943.52399999998</v>
      </c>
      <c r="CG48" s="17">
        <f t="shared" si="28"/>
        <v>115694.75641739</v>
      </c>
      <c r="CH48" s="30"/>
      <c r="CI48" s="17">
        <f t="shared" si="28"/>
        <v>42231.557999999997</v>
      </c>
      <c r="CJ48" s="17">
        <f t="shared" si="28"/>
        <v>48416.046999999999</v>
      </c>
      <c r="CK48" s="17">
        <f t="shared" si="28"/>
        <v>49986.05</v>
      </c>
      <c r="CL48" s="17">
        <f t="shared" si="28"/>
        <v>49913.316999999995</v>
      </c>
      <c r="CM48" s="17">
        <f t="shared" si="28"/>
        <v>53004.239000000001</v>
      </c>
      <c r="CN48" s="17">
        <f t="shared" si="28"/>
        <v>50246.536999999997</v>
      </c>
      <c r="CO48" s="17">
        <f t="shared" si="28"/>
        <v>56711.802999999993</v>
      </c>
      <c r="CP48" s="17">
        <f t="shared" si="28"/>
        <v>73961.212</v>
      </c>
      <c r="CQ48" s="17">
        <f t="shared" si="28"/>
        <v>99939.64</v>
      </c>
      <c r="CR48" s="17">
        <f t="shared" si="28"/>
        <v>133962.30900000001</v>
      </c>
      <c r="CS48" s="17">
        <f t="shared" si="28"/>
        <v>180852.27</v>
      </c>
      <c r="CT48" s="17">
        <f t="shared" si="28"/>
        <v>310903.2</v>
      </c>
      <c r="CU48" s="17">
        <f t="shared" si="28"/>
        <v>470863.86451729003</v>
      </c>
      <c r="CV48" s="30"/>
      <c r="CW48" s="17">
        <f t="shared" si="28"/>
        <v>314606.79200000002</v>
      </c>
      <c r="CX48" s="17">
        <f t="shared" si="28"/>
        <v>361886.68599999999</v>
      </c>
      <c r="CY48" s="17">
        <f t="shared" si="28"/>
        <v>408224.56000000006</v>
      </c>
      <c r="CZ48" s="17">
        <f t="shared" si="28"/>
        <v>448752.33700000006</v>
      </c>
      <c r="DA48" s="17">
        <f t="shared" si="28"/>
        <v>506305.09300000005</v>
      </c>
      <c r="DB48" s="17">
        <f t="shared" si="28"/>
        <v>584071.43099999998</v>
      </c>
      <c r="DC48" s="17">
        <f t="shared" si="28"/>
        <v>678269.19299999997</v>
      </c>
      <c r="DD48" s="17">
        <f t="shared" si="28"/>
        <v>830809.40099999995</v>
      </c>
      <c r="DE48" s="17">
        <f t="shared" si="28"/>
        <v>1000026.8560000001</v>
      </c>
      <c r="DF48" s="17">
        <f t="shared" si="28"/>
        <v>1203737.135</v>
      </c>
      <c r="DG48" s="17">
        <f t="shared" si="28"/>
        <v>1603545.1359999997</v>
      </c>
      <c r="DH48" s="17">
        <f t="shared" si="28"/>
        <v>2941420.3940000003</v>
      </c>
      <c r="DI48" s="17">
        <f t="shared" si="28"/>
        <v>3952585.1619585305</v>
      </c>
      <c r="DJ48" s="17"/>
      <c r="DK48" s="18" t="s">
        <v>20</v>
      </c>
    </row>
    <row r="49" spans="1:115" x14ac:dyDescent="0.25">
      <c r="A49" s="24" t="s">
        <v>66</v>
      </c>
      <c r="B49" s="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J49" s="37" t="s">
        <v>65</v>
      </c>
      <c r="CK49" s="37"/>
      <c r="CL49" s="37"/>
      <c r="CM49" s="37"/>
      <c r="CN49" s="37"/>
      <c r="CO49" s="37"/>
      <c r="CP49" s="37"/>
      <c r="CQ49" s="37"/>
      <c r="CR49" s="37"/>
      <c r="CS49" s="37"/>
      <c r="CT49" s="37"/>
      <c r="CU49" s="37"/>
      <c r="CV49" s="37"/>
      <c r="CW49" s="37"/>
      <c r="CX49" s="37"/>
      <c r="CY49" s="37"/>
      <c r="CZ49" s="37"/>
      <c r="DA49" s="37"/>
      <c r="DB49" s="37"/>
      <c r="DC49" s="37"/>
      <c r="DD49" s="37"/>
      <c r="DE49" s="37"/>
      <c r="DF49" s="37"/>
      <c r="DG49" s="37"/>
      <c r="DH49" s="37"/>
      <c r="DI49" s="37"/>
      <c r="DJ49" s="37"/>
      <c r="DK49" s="37"/>
    </row>
    <row r="50" spans="1:115" x14ac:dyDescent="0.25">
      <c r="A50" s="13" t="s">
        <v>63</v>
      </c>
      <c r="CJ50" s="38" t="s">
        <v>64</v>
      </c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</row>
    <row r="52" spans="1:115" x14ac:dyDescent="0.25"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  <c r="CT52" s="34"/>
      <c r="CU52" s="34"/>
    </row>
    <row r="53" spans="1:115" x14ac:dyDescent="0.25"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  <c r="CB53" s="34"/>
      <c r="CC53" s="34"/>
      <c r="CD53" s="34"/>
      <c r="CE53" s="34"/>
      <c r="CF53" s="34"/>
      <c r="CG53" s="34"/>
      <c r="CH53" s="34"/>
      <c r="CI53" s="34"/>
      <c r="CJ53" s="34"/>
      <c r="CK53" s="34"/>
      <c r="CL53" s="34"/>
      <c r="CM53" s="34"/>
      <c r="CN53" s="34"/>
      <c r="CO53" s="34"/>
      <c r="CP53" s="34"/>
      <c r="CQ53" s="34"/>
      <c r="CR53" s="34"/>
      <c r="CS53" s="34"/>
      <c r="CT53" s="34"/>
      <c r="CU53" s="34"/>
      <c r="DG53" s="34"/>
    </row>
    <row r="54" spans="1:115" x14ac:dyDescent="0.25">
      <c r="DG54" s="34"/>
      <c r="DH54" s="34"/>
      <c r="DI54" s="34"/>
    </row>
    <row r="80" spans="1:1" x14ac:dyDescent="0.25">
      <c r="A80" s="3">
        <v>1000</v>
      </c>
    </row>
  </sheetData>
  <mergeCells count="36">
    <mergeCell ref="C4:BO4"/>
    <mergeCell ref="C5:N5"/>
    <mergeCell ref="Q5:AB5"/>
    <mergeCell ref="AE5:AP5"/>
    <mergeCell ref="AS5:BD5"/>
    <mergeCell ref="BG5:BR5"/>
    <mergeCell ref="BU5:CF5"/>
    <mergeCell ref="CI5:CT5"/>
    <mergeCell ref="CW5:DH5"/>
    <mergeCell ref="C6:N6"/>
    <mergeCell ref="Q6:AB6"/>
    <mergeCell ref="AE6:AP6"/>
    <mergeCell ref="AS6:BD6"/>
    <mergeCell ref="BG6:BR6"/>
    <mergeCell ref="BU6:CF6"/>
    <mergeCell ref="CI6:CT6"/>
    <mergeCell ref="CW6:DH6"/>
    <mergeCell ref="CJ24:DK24"/>
    <mergeCell ref="C30:N30"/>
    <mergeCell ref="Q30:AB30"/>
    <mergeCell ref="AE30:AP30"/>
    <mergeCell ref="AS30:BD30"/>
    <mergeCell ref="BG30:BR30"/>
    <mergeCell ref="BU30:CF30"/>
    <mergeCell ref="CI30:CT30"/>
    <mergeCell ref="CW30:DH30"/>
    <mergeCell ref="CI31:CT31"/>
    <mergeCell ref="CW31:DH31"/>
    <mergeCell ref="CJ49:DK49"/>
    <mergeCell ref="CJ50:DK50"/>
    <mergeCell ref="C31:N31"/>
    <mergeCell ref="Q31:AB31"/>
    <mergeCell ref="AE31:AP31"/>
    <mergeCell ref="AS31:BD31"/>
    <mergeCell ref="BG31:BR31"/>
    <mergeCell ref="BU31:CF31"/>
  </mergeCells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Tablo 6.4-5 </vt:lpstr>
      <vt:lpstr>'Tablo 6.4-5 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Uğur AVŞAR</dc:creator>
  <cp:lastModifiedBy>Batuhan TEMEL</cp:lastModifiedBy>
  <cp:lastPrinted>2020-02-20T13:14:58Z</cp:lastPrinted>
  <dcterms:created xsi:type="dcterms:W3CDTF">2014-04-18T07:27:29Z</dcterms:created>
  <dcterms:modified xsi:type="dcterms:W3CDTF">2023-12-07T13:14:40Z</dcterms:modified>
</cp:coreProperties>
</file>