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4" sheetId="1" r:id="rId1"/>
    <sheet name="2025" sheetId="2" r:id="rId2"/>
    <sheet name="2026" sheetId="3" r:id="rId3"/>
  </sheets>
  <definedNames>
    <definedName name="BaslaSatir">'2024'!$B$23</definedName>
    <definedName name="ButceYil">'2024'!$B$1</definedName>
    <definedName name="cetvelNo">'2024'!$C$1</definedName>
    <definedName name="cetvelYil">'2024'!$C$1</definedName>
    <definedName name="FormatSatir">'2024'!$B$2</definedName>
    <definedName name="Siniflandirma">'2024'!$B$15</definedName>
    <definedName name="ToplamSatir">'2024'!$B$6</definedName>
    <definedName name="_xlnm.Print_Area" localSheetId="0">'2024'!$B$1:$L$155</definedName>
    <definedName name="_xlnm.Print_Area" localSheetId="1">'2025'!$B$1:$L$155</definedName>
    <definedName name="_xlnm.Print_Area" localSheetId="2">'2026'!$B$1:$L$155</definedName>
    <definedName name="_xlnm.Print_Titles" localSheetId="0">'2024'!$22:$22</definedName>
  </definedNames>
  <calcPr calcId="145621" calcMode="manual"/>
</workbook>
</file>

<file path=xl/calcChain.xml><?xml version="1.0" encoding="utf-8"?>
<calcChain xmlns="http://schemas.openxmlformats.org/spreadsheetml/2006/main">
  <c r="L159" i="3" l="1"/>
  <c r="L158" i="3"/>
  <c r="K157" i="3"/>
  <c r="K160" i="3" s="1"/>
  <c r="J157" i="3"/>
  <c r="J160" i="3" s="1"/>
  <c r="I157" i="3"/>
  <c r="I160" i="3" s="1"/>
  <c r="C157" i="3"/>
  <c r="C160" i="3" s="1"/>
  <c r="L156" i="3"/>
  <c r="K155" i="3"/>
  <c r="J155" i="3"/>
  <c r="I155" i="3"/>
  <c r="H155" i="3"/>
  <c r="H157" i="3" s="1"/>
  <c r="H160" i="3" s="1"/>
  <c r="G155" i="3"/>
  <c r="G157" i="3" s="1"/>
  <c r="G160" i="3" s="1"/>
  <c r="F155" i="3"/>
  <c r="F157" i="3" s="1"/>
  <c r="F160" i="3" s="1"/>
  <c r="E155" i="3"/>
  <c r="E157" i="3" s="1"/>
  <c r="E160" i="3" s="1"/>
  <c r="D155" i="3"/>
  <c r="D157" i="3" s="1"/>
  <c r="D160" i="3" s="1"/>
  <c r="C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13" i="3"/>
  <c r="L12" i="3"/>
  <c r="H11" i="3"/>
  <c r="H14" i="3" s="1"/>
  <c r="G11" i="3"/>
  <c r="G14" i="3" s="1"/>
  <c r="F11" i="3"/>
  <c r="F14" i="3" s="1"/>
  <c r="L10" i="3"/>
  <c r="K9" i="3"/>
  <c r="K11" i="3" s="1"/>
  <c r="K14" i="3" s="1"/>
  <c r="J9" i="3"/>
  <c r="J11" i="3" s="1"/>
  <c r="J14" i="3" s="1"/>
  <c r="I9" i="3"/>
  <c r="I11" i="3" s="1"/>
  <c r="I14" i="3" s="1"/>
  <c r="H9" i="3"/>
  <c r="G9" i="3"/>
  <c r="F9" i="3"/>
  <c r="E9" i="3"/>
  <c r="E11" i="3" s="1"/>
  <c r="E14" i="3" s="1"/>
  <c r="D9" i="3"/>
  <c r="D11" i="3" s="1"/>
  <c r="D14" i="3" s="1"/>
  <c r="C9" i="3"/>
  <c r="C11" i="3" s="1"/>
  <c r="L8" i="3"/>
  <c r="L7" i="3"/>
  <c r="L6" i="3"/>
  <c r="L4" i="3"/>
  <c r="L3" i="3"/>
  <c r="L2" i="3"/>
  <c r="L159" i="2"/>
  <c r="L158" i="2"/>
  <c r="G157" i="2"/>
  <c r="G160" i="2" s="1"/>
  <c r="F157" i="2"/>
  <c r="F160" i="2" s="1"/>
  <c r="E157" i="2"/>
  <c r="E160" i="2" s="1"/>
  <c r="L156" i="2"/>
  <c r="K155" i="2"/>
  <c r="K157" i="2" s="1"/>
  <c r="K160" i="2" s="1"/>
  <c r="J155" i="2"/>
  <c r="J157" i="2" s="1"/>
  <c r="J160" i="2" s="1"/>
  <c r="I155" i="2"/>
  <c r="I157" i="2" s="1"/>
  <c r="I160" i="2" s="1"/>
  <c r="H155" i="2"/>
  <c r="H157" i="2" s="1"/>
  <c r="H160" i="2" s="1"/>
  <c r="G155" i="2"/>
  <c r="F155" i="2"/>
  <c r="E155" i="2"/>
  <c r="D155" i="2"/>
  <c r="D157" i="2" s="1"/>
  <c r="D160" i="2" s="1"/>
  <c r="C155" i="2"/>
  <c r="C157" i="2" s="1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13" i="2"/>
  <c r="L12" i="2"/>
  <c r="K11" i="2"/>
  <c r="K14" i="2" s="1"/>
  <c r="J11" i="2"/>
  <c r="J14" i="2" s="1"/>
  <c r="D11" i="2"/>
  <c r="D14" i="2" s="1"/>
  <c r="C11" i="2"/>
  <c r="C14" i="2" s="1"/>
  <c r="L10" i="2"/>
  <c r="K9" i="2"/>
  <c r="J9" i="2"/>
  <c r="I9" i="2"/>
  <c r="I11" i="2" s="1"/>
  <c r="I14" i="2" s="1"/>
  <c r="H9" i="2"/>
  <c r="H11" i="2" s="1"/>
  <c r="H14" i="2" s="1"/>
  <c r="G9" i="2"/>
  <c r="G11" i="2" s="1"/>
  <c r="G14" i="2" s="1"/>
  <c r="F9" i="2"/>
  <c r="F11" i="2" s="1"/>
  <c r="F14" i="2" s="1"/>
  <c r="E9" i="2"/>
  <c r="E11" i="2" s="1"/>
  <c r="E14" i="2" s="1"/>
  <c r="D9" i="2"/>
  <c r="C9" i="2"/>
  <c r="L9" i="2" s="1"/>
  <c r="L8" i="2"/>
  <c r="L7" i="2"/>
  <c r="L6" i="2"/>
  <c r="L4" i="2"/>
  <c r="L3" i="2"/>
  <c r="L2" i="2"/>
  <c r="L157" i="2" l="1"/>
  <c r="C160" i="2"/>
  <c r="L160" i="2" s="1"/>
  <c r="L160" i="3"/>
  <c r="L11" i="3"/>
  <c r="C14" i="3"/>
  <c r="L14" i="3" s="1"/>
  <c r="L14" i="2"/>
  <c r="L155" i="3"/>
  <c r="L157" i="3"/>
  <c r="L9" i="3"/>
  <c r="L155" i="2"/>
  <c r="L11" i="2"/>
  <c r="L159" i="1" l="1"/>
  <c r="L158" i="1"/>
  <c r="J157" i="1"/>
  <c r="J160" i="1" s="1"/>
  <c r="L156" i="1"/>
  <c r="L155" i="1"/>
  <c r="K155" i="1"/>
  <c r="K157" i="1" s="1"/>
  <c r="K160" i="1" s="1"/>
  <c r="J155" i="1"/>
  <c r="I155" i="1"/>
  <c r="I157" i="1" s="1"/>
  <c r="I160" i="1" s="1"/>
  <c r="H155" i="1"/>
  <c r="H157" i="1" s="1"/>
  <c r="H160" i="1" s="1"/>
  <c r="G155" i="1"/>
  <c r="G157" i="1" s="1"/>
  <c r="G160" i="1" s="1"/>
  <c r="F155" i="1"/>
  <c r="F157" i="1" s="1"/>
  <c r="F160" i="1" s="1"/>
  <c r="E155" i="1"/>
  <c r="E157" i="1" s="1"/>
  <c r="E160" i="1" s="1"/>
  <c r="D155" i="1"/>
  <c r="D157" i="1" s="1"/>
  <c r="D160" i="1" s="1"/>
  <c r="C155" i="1"/>
  <c r="C157" i="1" s="1"/>
  <c r="L154" i="1"/>
  <c r="L153" i="1"/>
  <c r="L152" i="1"/>
  <c r="L134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13" i="1"/>
  <c r="L12" i="1"/>
  <c r="K11" i="1"/>
  <c r="K14" i="1" s="1"/>
  <c r="C11" i="1"/>
  <c r="C14" i="1" s="1"/>
  <c r="L10" i="1"/>
  <c r="K9" i="1"/>
  <c r="J9" i="1"/>
  <c r="J11" i="1" s="1"/>
  <c r="J14" i="1" s="1"/>
  <c r="I9" i="1"/>
  <c r="I11" i="1" s="1"/>
  <c r="I14" i="1" s="1"/>
  <c r="H9" i="1"/>
  <c r="H11" i="1" s="1"/>
  <c r="H14" i="1" s="1"/>
  <c r="G9" i="1"/>
  <c r="G11" i="1" s="1"/>
  <c r="G14" i="1" s="1"/>
  <c r="F9" i="1"/>
  <c r="F11" i="1" s="1"/>
  <c r="F14" i="1" s="1"/>
  <c r="E9" i="1"/>
  <c r="E11" i="1" s="1"/>
  <c r="E14" i="1" s="1"/>
  <c r="D9" i="1"/>
  <c r="C9" i="1"/>
  <c r="L8" i="1"/>
  <c r="L7" i="1"/>
  <c r="L6" i="1"/>
  <c r="L4" i="1"/>
  <c r="L3" i="1"/>
  <c r="L2" i="1"/>
  <c r="L9" i="1" l="1"/>
  <c r="L14" i="1"/>
  <c r="C160" i="1"/>
  <c r="L160" i="1" s="1"/>
  <c r="L157" i="1"/>
  <c r="D11" i="1"/>
  <c r="D14" i="1" s="1"/>
  <c r="L11" i="1"/>
</calcChain>
</file>

<file path=xl/sharedStrings.xml><?xml version="1.0" encoding="utf-8"?>
<sst xmlns="http://schemas.openxmlformats.org/spreadsheetml/2006/main" count="612" uniqueCount="162">
  <si>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</si>
  <si>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</si>
  <si>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</si>
  <si>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</si>
  <si>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</si>
  <si>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</si>
  <si>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</si>
  <si>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</si>
  <si>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</si>
  <si>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</si>
  <si>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</si>
  <si>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</si>
  <si>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</si>
  <si>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</si>
  <si>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</si>
  <si>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</si>
  <si>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</si>
  <si>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</si>
  <si>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</si>
  <si>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ÖZEL BÜTÇELİ KURUMLAR - YÜKSEKÖĞRETİM</t>
  </si>
  <si>
    <t>(II)</t>
  </si>
  <si>
    <t>SERMAYE GİDERLERİ</t>
  </si>
  <si>
    <t>SERMAYE
TRANSFERLERİ</t>
  </si>
  <si>
    <t>CARİ TRANSFERLER</t>
  </si>
  <si>
    <t>YÜKSEKÖĞRETİM KURULU</t>
  </si>
  <si>
    <t xml:space="preserve">ANKARA ÜNİVERSİTESİ 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</si>
  <si>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</si>
  <si>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</si>
  <si>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</si>
  <si>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</si>
  <si>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</si>
  <si>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</si>
  <si>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</si>
  <si>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</si>
  <si>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</si>
  <si>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</si>
  <si>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</si>
  <si>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</si>
  <si>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</si>
  <si>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</si>
  <si>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</si>
  <si>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</si>
  <si>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</si>
  <si>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</si>
  <si>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</si>
  <si>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</si>
  <si>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</si>
  <si>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</si>
  <si>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</si>
  <si>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</si>
  <si>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</si>
  <si>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</si>
  <si>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</si>
  <si>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</si>
  <si>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</si>
  <si>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</si>
  <si>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</si>
  <si>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</si>
  <si>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</si>
  <si>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</si>
  <si>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</si>
  <si>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</si>
  <si>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</si>
  <si>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</si>
  <si>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</si>
  <si>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</si>
  <si>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</si>
  <si>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</si>
  <si>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</si>
  <si>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</si>
  <si>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</si>
  <si>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</si>
  <si>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</si>
  <si>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</si>
  <si>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</si>
  <si>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</si>
  <si>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</si>
  <si>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</si>
  <si>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</si>
  <si>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</si>
  <si>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</si>
  <si>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</si>
  <si>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</si>
  <si>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</si>
  <si>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</si>
  <si>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</si>
  <si>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</si>
  <si>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</si>
  <si>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</si>
  <si>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</si>
  <si>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</si>
  <si>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</si>
  <si>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</si>
  <si>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</si>
  <si>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</si>
  <si>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</si>
  <si>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</si>
  <si>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</si>
  <si>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</si>
  <si>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</si>
  <si>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</si>
  <si>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</si>
  <si>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</si>
  <si>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</si>
  <si>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</si>
  <si>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</si>
  <si>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</si>
  <si>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</si>
  <si>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</si>
  <si>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</si>
  <si>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</si>
  <si>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</si>
  <si>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</si>
  <si>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</si>
  <si>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</si>
  <si>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</si>
  <si>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</si>
  <si>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</si>
  <si>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</si>
  <si>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</si>
  <si>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</si>
  <si>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</si>
  <si>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</si>
  <si>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</si>
  <si>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</si>
  <si>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</si>
  <si>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</si>
  <si>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</si>
  <si>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</si>
  <si>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</si>
  <si>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</si>
  <si>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</si>
  <si>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</si>
  <si>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</si>
  <si>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</si>
  <si>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</si>
  <si>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</si>
  <si>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</si>
  <si>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</si>
  <si>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</si>
  <si>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</si>
  <si>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</si>
  <si>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</si>
  <si>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</si>
  <si>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</si>
  <si>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</si>
  <si>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</si>
  <si>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</si>
  <si>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</si>
  <si>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</si>
  <si>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</si>
  <si>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</si>
  <si>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</si>
  <si>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2024 YILI MERKEZİ YÖNETİM BÜTÇE KANUNU İCMALİ</t>
  </si>
  <si>
    <t>(II) SAYILI CETVEL - ÖZEL BÜTÇELİ KURUMLAR - YÜKSEKÖĞRETİM</t>
  </si>
  <si>
    <t>TL</t>
  </si>
  <si>
    <t>YÜKSEKÖĞRETİM KURUMLARI</t>
  </si>
  <si>
    <t>ÖZEL BÜTÇELİ DİĞER KURUMLAR</t>
  </si>
  <si>
    <t>ÖZEL BÜTÇELİ KURUMLAR  TOPLAMI</t>
  </si>
  <si>
    <t>(II) SAYILI CETVEL - YÜKSEKÖĞRETİM KURUMLARI 2025 YILI BÜTÇE GİDER TAHMİNLERİ</t>
  </si>
  <si>
    <t>(II) SAYILI CETVEL - YÜKSEKÖĞRETİM KURUMLARI 2026 YILI BÜTÇE GİDER TAHMİNLERİ</t>
  </si>
  <si>
    <t>ÖZEL BÜTÇELİ KURUMLAR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</si>
</sst>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3" fontId="3" fillId="0" borderId="0" xfId="6" applyNumberFormat="1" applyFont="1" applyFill="1" applyBorder="1" applyAlignment="1">
      <alignment vertical="center"/>
    </xf>
    <xf numFmtId="3" fontId="4" fillId="0" borderId="0" xfId="6" applyNumberFormat="1" applyFont="1" applyFill="1" applyBorder="1" applyAlignment="1">
      <alignment vertical="center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3" fillId="0" borderId="20" xfId="6" applyFont="1" applyFill="1" applyBorder="1" applyAlignment="1">
      <alignment vertical="center" wrapText="1"/>
    </xf>
    <xf numFmtId="3" fontId="3" fillId="0" borderId="21" xfId="6" applyNumberFormat="1" applyFont="1" applyFill="1" applyBorder="1" applyAlignment="1">
      <alignment vertical="center"/>
    </xf>
    <xf numFmtId="3" fontId="3" fillId="0" borderId="22" xfId="6" applyNumberFormat="1" applyFont="1" applyFill="1" applyBorder="1" applyAlignment="1">
      <alignment vertical="center"/>
    </xf>
    <xf numFmtId="3" fontId="4" fillId="0" borderId="23" xfId="6" applyNumberFormat="1" applyFont="1" applyFill="1" applyBorder="1" applyAlignment="1">
      <alignment vertical="center"/>
    </xf>
    <xf numFmtId="0" fontId="4" fillId="0" borderId="24" xfId="6" applyFont="1" applyFill="1" applyBorder="1" applyAlignment="1">
      <alignment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tabSelected="1" topLeftCell="A17" zoomScale="80" zoomScaleNormal="80" zoomScaleSheetLayoutView="70" workbookViewId="0">
      <selection activeCell="B31" sqref="B31"/>
    </sheetView>
  </sheetViews>
  <sheetFormatPr defaultColWidth="9.140625" defaultRowHeight="14.25" x14ac:dyDescent="0.2"/>
  <cols>
    <col min="1" max="1" width="9.140625" style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idden="1" x14ac:dyDescent="0.2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42" t="s">
        <v>153</v>
      </c>
      <c r="C17" s="42" t="s">
        <v>0</v>
      </c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42" t="s">
        <v>0</v>
      </c>
      <c r="J17" s="42" t="s">
        <v>0</v>
      </c>
      <c r="K17" s="42" t="s">
        <v>0</v>
      </c>
      <c r="L17" s="42" t="s">
        <v>0</v>
      </c>
    </row>
    <row r="18" spans="2:12" ht="24.75" customHeight="1" x14ac:dyDescent="0.2">
      <c r="B18" s="42" t="s">
        <v>154</v>
      </c>
      <c r="C18" s="42" t="s">
        <v>0</v>
      </c>
      <c r="D18" s="42" t="s">
        <v>0</v>
      </c>
      <c r="E18" s="42" t="s">
        <v>0</v>
      </c>
      <c r="F18" s="42" t="s">
        <v>0</v>
      </c>
      <c r="G18" s="42" t="s">
        <v>0</v>
      </c>
      <c r="H18" s="42" t="s">
        <v>0</v>
      </c>
      <c r="I18" s="42" t="s">
        <v>0</v>
      </c>
      <c r="J18" s="42" t="s">
        <v>0</v>
      </c>
      <c r="K18" s="42" t="s">
        <v>0</v>
      </c>
      <c r="L18" s="42" t="s">
        <v>0</v>
      </c>
    </row>
    <row r="19" spans="2:12" ht="24.75" customHeight="1" x14ac:dyDescent="0.2">
      <c r="B19" s="43" t="s">
        <v>1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  <c r="J19" s="43" t="s">
        <v>0</v>
      </c>
      <c r="K19" s="43" t="s">
        <v>0</v>
      </c>
      <c r="L19" s="43" t="s">
        <v>0</v>
      </c>
    </row>
    <row r="21" spans="2:12" x14ac:dyDescent="0.2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155</v>
      </c>
    </row>
    <row r="22" spans="2:12" ht="45" customHeight="1" x14ac:dyDescent="0.2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561764000</v>
      </c>
      <c r="D23" s="8">
        <v>52247000</v>
      </c>
      <c r="E23" s="8">
        <v>34054000</v>
      </c>
      <c r="F23" s="8">
        <v>0</v>
      </c>
      <c r="G23" s="8">
        <v>128289000</v>
      </c>
      <c r="H23" s="8">
        <v>8321000</v>
      </c>
      <c r="I23" s="8">
        <v>0</v>
      </c>
      <c r="J23" s="8">
        <v>0</v>
      </c>
      <c r="K23" s="8">
        <v>0</v>
      </c>
      <c r="L23" s="9">
        <f t="shared" ref="L23:L54" si="4">SUM(C23:K23)</f>
        <v>784675000</v>
      </c>
    </row>
    <row r="24" spans="2:12" ht="23.1" customHeight="1" x14ac:dyDescent="0.2">
      <c r="B24" s="18" t="s">
        <v>25</v>
      </c>
      <c r="C24" s="2">
        <v>7069288000</v>
      </c>
      <c r="D24" s="3">
        <v>819010000</v>
      </c>
      <c r="E24" s="3">
        <v>666325000</v>
      </c>
      <c r="F24" s="3">
        <v>0</v>
      </c>
      <c r="G24" s="3">
        <v>1285396000</v>
      </c>
      <c r="H24" s="3">
        <v>763783000</v>
      </c>
      <c r="I24" s="3">
        <v>0</v>
      </c>
      <c r="J24" s="3">
        <v>0</v>
      </c>
      <c r="K24" s="3">
        <v>0</v>
      </c>
      <c r="L24" s="4">
        <f t="shared" si="4"/>
        <v>10603802000</v>
      </c>
    </row>
    <row r="25" spans="2:12" ht="23.1" customHeight="1" x14ac:dyDescent="0.2">
      <c r="B25" s="18" t="s">
        <v>26</v>
      </c>
      <c r="C25" s="2">
        <v>2822381000</v>
      </c>
      <c r="D25" s="3">
        <v>373960000</v>
      </c>
      <c r="E25" s="3">
        <v>855564000</v>
      </c>
      <c r="F25" s="3">
        <v>0</v>
      </c>
      <c r="G25" s="3">
        <v>180139000</v>
      </c>
      <c r="H25" s="3">
        <v>396874000</v>
      </c>
      <c r="I25" s="3">
        <v>0</v>
      </c>
      <c r="J25" s="3">
        <v>0</v>
      </c>
      <c r="K25" s="3">
        <v>0</v>
      </c>
      <c r="L25" s="4">
        <f t="shared" si="4"/>
        <v>4628918000</v>
      </c>
    </row>
    <row r="26" spans="2:12" ht="23.1" customHeight="1" x14ac:dyDescent="0.2">
      <c r="B26" s="18" t="s">
        <v>27</v>
      </c>
      <c r="C26" s="2">
        <v>6249371000</v>
      </c>
      <c r="D26" s="3">
        <v>717053000</v>
      </c>
      <c r="E26" s="3">
        <v>855547000</v>
      </c>
      <c r="F26" s="3">
        <v>0</v>
      </c>
      <c r="G26" s="3">
        <v>1277936000</v>
      </c>
      <c r="H26" s="3">
        <v>1028673000</v>
      </c>
      <c r="I26" s="3">
        <v>0</v>
      </c>
      <c r="J26" s="3">
        <v>0</v>
      </c>
      <c r="K26" s="3">
        <v>0</v>
      </c>
      <c r="L26" s="4">
        <f t="shared" si="4"/>
        <v>10128580000</v>
      </c>
    </row>
    <row r="27" spans="2:12" ht="23.1" customHeight="1" x14ac:dyDescent="0.2">
      <c r="B27" s="18" t="s">
        <v>28</v>
      </c>
      <c r="C27" s="2">
        <v>5351306000</v>
      </c>
      <c r="D27" s="3">
        <v>654256000</v>
      </c>
      <c r="E27" s="3">
        <v>483952000</v>
      </c>
      <c r="F27" s="3">
        <v>0</v>
      </c>
      <c r="G27" s="3">
        <v>990008000</v>
      </c>
      <c r="H27" s="3">
        <v>936058000</v>
      </c>
      <c r="I27" s="3">
        <v>0</v>
      </c>
      <c r="J27" s="3">
        <v>0</v>
      </c>
      <c r="K27" s="3">
        <v>0</v>
      </c>
      <c r="L27" s="4">
        <f t="shared" si="4"/>
        <v>8415580000</v>
      </c>
    </row>
    <row r="28" spans="2:12" ht="23.1" customHeight="1" x14ac:dyDescent="0.2">
      <c r="B28" s="18" t="s">
        <v>29</v>
      </c>
      <c r="C28" s="2">
        <v>5775926000</v>
      </c>
      <c r="D28" s="3">
        <v>712128000</v>
      </c>
      <c r="E28" s="3">
        <v>715113000</v>
      </c>
      <c r="F28" s="3">
        <v>0</v>
      </c>
      <c r="G28" s="3">
        <v>1183575000</v>
      </c>
      <c r="H28" s="3">
        <v>2250637000</v>
      </c>
      <c r="I28" s="3">
        <v>0</v>
      </c>
      <c r="J28" s="3">
        <v>0</v>
      </c>
      <c r="K28" s="3">
        <v>0</v>
      </c>
      <c r="L28" s="4">
        <f t="shared" si="4"/>
        <v>10637379000</v>
      </c>
    </row>
    <row r="29" spans="2:12" ht="23.1" customHeight="1" x14ac:dyDescent="0.2">
      <c r="B29" s="18" t="s">
        <v>30</v>
      </c>
      <c r="C29" s="2">
        <v>2754397000</v>
      </c>
      <c r="D29" s="3">
        <v>340655000</v>
      </c>
      <c r="E29" s="3">
        <v>556830000</v>
      </c>
      <c r="F29" s="3">
        <v>0</v>
      </c>
      <c r="G29" s="3">
        <v>183736000</v>
      </c>
      <c r="H29" s="3">
        <v>311843000</v>
      </c>
      <c r="I29" s="3">
        <v>0</v>
      </c>
      <c r="J29" s="3">
        <v>0</v>
      </c>
      <c r="K29" s="3">
        <v>0</v>
      </c>
      <c r="L29" s="4">
        <f t="shared" si="4"/>
        <v>4147461000</v>
      </c>
    </row>
    <row r="30" spans="2:12" ht="23.1" customHeight="1" x14ac:dyDescent="0.2">
      <c r="B30" s="18" t="s">
        <v>31</v>
      </c>
      <c r="C30" s="2">
        <v>1624848000</v>
      </c>
      <c r="D30" s="3">
        <v>227533000</v>
      </c>
      <c r="E30" s="3">
        <v>449401000</v>
      </c>
      <c r="F30" s="3">
        <v>0</v>
      </c>
      <c r="G30" s="3">
        <v>96552000</v>
      </c>
      <c r="H30" s="3">
        <v>562558000</v>
      </c>
      <c r="I30" s="3">
        <v>0</v>
      </c>
      <c r="J30" s="3">
        <v>0</v>
      </c>
      <c r="K30" s="3">
        <v>0</v>
      </c>
      <c r="L30" s="4">
        <f t="shared" si="4"/>
        <v>2960892000</v>
      </c>
    </row>
    <row r="31" spans="2:12" ht="23.1" customHeight="1" x14ac:dyDescent="0.2">
      <c r="B31" s="18" t="s">
        <v>32</v>
      </c>
      <c r="C31" s="2">
        <v>3818892000</v>
      </c>
      <c r="D31" s="3">
        <v>470482000</v>
      </c>
      <c r="E31" s="3">
        <v>508152000</v>
      </c>
      <c r="F31" s="3">
        <v>0</v>
      </c>
      <c r="G31" s="3">
        <v>287415000</v>
      </c>
      <c r="H31" s="3">
        <v>513272000</v>
      </c>
      <c r="I31" s="3">
        <v>0</v>
      </c>
      <c r="J31" s="3">
        <v>0</v>
      </c>
      <c r="K31" s="3">
        <v>0</v>
      </c>
      <c r="L31" s="4">
        <f t="shared" si="4"/>
        <v>5598213000</v>
      </c>
    </row>
    <row r="32" spans="2:12" ht="23.1" customHeight="1" x14ac:dyDescent="0.2">
      <c r="B32" s="18" t="s">
        <v>33</v>
      </c>
      <c r="C32" s="2">
        <v>1940760000</v>
      </c>
      <c r="D32" s="3">
        <v>239030000</v>
      </c>
      <c r="E32" s="3">
        <v>385593000</v>
      </c>
      <c r="F32" s="3">
        <v>0</v>
      </c>
      <c r="G32" s="3">
        <v>108592000</v>
      </c>
      <c r="H32" s="3">
        <v>345203000</v>
      </c>
      <c r="I32" s="3">
        <v>0</v>
      </c>
      <c r="J32" s="3">
        <v>0</v>
      </c>
      <c r="K32" s="3">
        <v>0</v>
      </c>
      <c r="L32" s="4">
        <f t="shared" si="4"/>
        <v>3019178000</v>
      </c>
    </row>
    <row r="33" spans="2:12" ht="23.1" customHeight="1" x14ac:dyDescent="0.2">
      <c r="B33" s="18" t="s">
        <v>34</v>
      </c>
      <c r="C33" s="2">
        <v>856145000</v>
      </c>
      <c r="D33" s="3">
        <v>113437000</v>
      </c>
      <c r="E33" s="3">
        <v>96443000</v>
      </c>
      <c r="F33" s="3">
        <v>0</v>
      </c>
      <c r="G33" s="3">
        <v>55842000</v>
      </c>
      <c r="H33" s="3">
        <v>256500000</v>
      </c>
      <c r="I33" s="3">
        <v>0</v>
      </c>
      <c r="J33" s="3">
        <v>0</v>
      </c>
      <c r="K33" s="3">
        <v>0</v>
      </c>
      <c r="L33" s="4">
        <f t="shared" si="4"/>
        <v>1378367000</v>
      </c>
    </row>
    <row r="34" spans="2:12" ht="23.1" customHeight="1" x14ac:dyDescent="0.2">
      <c r="B34" s="18" t="s">
        <v>35</v>
      </c>
      <c r="C34" s="2">
        <v>5537625000</v>
      </c>
      <c r="D34" s="3">
        <v>706958000</v>
      </c>
      <c r="E34" s="3">
        <v>687229000</v>
      </c>
      <c r="F34" s="3">
        <v>0</v>
      </c>
      <c r="G34" s="3">
        <v>1135394000</v>
      </c>
      <c r="H34" s="3">
        <v>667000000</v>
      </c>
      <c r="I34" s="3">
        <v>0</v>
      </c>
      <c r="J34" s="3">
        <v>0</v>
      </c>
      <c r="K34" s="3">
        <v>0</v>
      </c>
      <c r="L34" s="4">
        <f t="shared" si="4"/>
        <v>8734206000</v>
      </c>
    </row>
    <row r="35" spans="2:12" ht="23.1" customHeight="1" x14ac:dyDescent="0.2">
      <c r="B35" s="18" t="s">
        <v>36</v>
      </c>
      <c r="C35" s="2">
        <v>4544535000</v>
      </c>
      <c r="D35" s="3">
        <v>584547000</v>
      </c>
      <c r="E35" s="3">
        <v>517616000</v>
      </c>
      <c r="F35" s="3">
        <v>0</v>
      </c>
      <c r="G35" s="3">
        <v>864123000</v>
      </c>
      <c r="H35" s="3">
        <v>622000000</v>
      </c>
      <c r="I35" s="3">
        <v>0</v>
      </c>
      <c r="J35" s="3">
        <v>0</v>
      </c>
      <c r="K35" s="3">
        <v>0</v>
      </c>
      <c r="L35" s="4">
        <f t="shared" si="4"/>
        <v>7132821000</v>
      </c>
    </row>
    <row r="36" spans="2:12" ht="23.1" customHeight="1" x14ac:dyDescent="0.2">
      <c r="B36" s="18" t="s">
        <v>37</v>
      </c>
      <c r="C36" s="2">
        <v>2769766000</v>
      </c>
      <c r="D36" s="3">
        <v>325620000</v>
      </c>
      <c r="E36" s="3">
        <v>258581000</v>
      </c>
      <c r="F36" s="3">
        <v>0</v>
      </c>
      <c r="G36" s="3">
        <v>482492000</v>
      </c>
      <c r="H36" s="3">
        <v>371323000</v>
      </c>
      <c r="I36" s="3">
        <v>0</v>
      </c>
      <c r="J36" s="3">
        <v>0</v>
      </c>
      <c r="K36" s="3">
        <v>0</v>
      </c>
      <c r="L36" s="4">
        <f t="shared" si="4"/>
        <v>4207782000</v>
      </c>
    </row>
    <row r="37" spans="2:12" ht="23.1" customHeight="1" x14ac:dyDescent="0.2">
      <c r="B37" s="18" t="s">
        <v>38</v>
      </c>
      <c r="C37" s="2">
        <v>3956348000</v>
      </c>
      <c r="D37" s="3">
        <v>485942000</v>
      </c>
      <c r="E37" s="3">
        <v>483255000</v>
      </c>
      <c r="F37" s="3">
        <v>0</v>
      </c>
      <c r="G37" s="3">
        <v>647150000</v>
      </c>
      <c r="H37" s="3">
        <v>679053000</v>
      </c>
      <c r="I37" s="3">
        <v>0</v>
      </c>
      <c r="J37" s="3">
        <v>0</v>
      </c>
      <c r="K37" s="3">
        <v>0</v>
      </c>
      <c r="L37" s="4">
        <f t="shared" si="4"/>
        <v>6251748000</v>
      </c>
    </row>
    <row r="38" spans="2:12" ht="23.1" customHeight="1" x14ac:dyDescent="0.2">
      <c r="B38" s="18" t="s">
        <v>39</v>
      </c>
      <c r="C38" s="2">
        <v>2991323000</v>
      </c>
      <c r="D38" s="3">
        <v>474586000</v>
      </c>
      <c r="E38" s="3">
        <v>465276000</v>
      </c>
      <c r="F38" s="3">
        <v>0</v>
      </c>
      <c r="G38" s="3">
        <v>158274000</v>
      </c>
      <c r="H38" s="3">
        <v>270038000</v>
      </c>
      <c r="I38" s="3">
        <v>0</v>
      </c>
      <c r="J38" s="3">
        <v>0</v>
      </c>
      <c r="K38" s="3">
        <v>0</v>
      </c>
      <c r="L38" s="4">
        <f t="shared" si="4"/>
        <v>4359497000</v>
      </c>
    </row>
    <row r="39" spans="2:12" ht="23.1" customHeight="1" x14ac:dyDescent="0.2">
      <c r="B39" s="18" t="s">
        <v>40</v>
      </c>
      <c r="C39" s="2">
        <v>3996801000</v>
      </c>
      <c r="D39" s="3">
        <v>501149000</v>
      </c>
      <c r="E39" s="3">
        <v>616001000</v>
      </c>
      <c r="F39" s="3">
        <v>0</v>
      </c>
      <c r="G39" s="3">
        <v>550176000</v>
      </c>
      <c r="H39" s="3">
        <v>236885000</v>
      </c>
      <c r="I39" s="3">
        <v>0</v>
      </c>
      <c r="J39" s="3">
        <v>0</v>
      </c>
      <c r="K39" s="3">
        <v>0</v>
      </c>
      <c r="L39" s="4">
        <f t="shared" si="4"/>
        <v>5901012000</v>
      </c>
    </row>
    <row r="40" spans="2:12" ht="23.1" customHeight="1" x14ac:dyDescent="0.2">
      <c r="B40" s="18" t="s">
        <v>41</v>
      </c>
      <c r="C40" s="2">
        <v>3707600000</v>
      </c>
      <c r="D40" s="3">
        <v>428769000</v>
      </c>
      <c r="E40" s="3">
        <v>360196000</v>
      </c>
      <c r="F40" s="3">
        <v>0</v>
      </c>
      <c r="G40" s="3">
        <v>700857000</v>
      </c>
      <c r="H40" s="3">
        <v>489000000</v>
      </c>
      <c r="I40" s="3">
        <v>0</v>
      </c>
      <c r="J40" s="3">
        <v>0</v>
      </c>
      <c r="K40" s="3">
        <v>0</v>
      </c>
      <c r="L40" s="4">
        <f t="shared" si="4"/>
        <v>5686422000</v>
      </c>
    </row>
    <row r="41" spans="2:12" ht="23.1" customHeight="1" x14ac:dyDescent="0.2">
      <c r="B41" s="18" t="s">
        <v>42</v>
      </c>
      <c r="C41" s="2">
        <v>3545607000</v>
      </c>
      <c r="D41" s="3">
        <v>418840000</v>
      </c>
      <c r="E41" s="3">
        <v>513256000</v>
      </c>
      <c r="F41" s="3">
        <v>0</v>
      </c>
      <c r="G41" s="3">
        <v>627326000</v>
      </c>
      <c r="H41" s="3">
        <v>450024000</v>
      </c>
      <c r="I41" s="3">
        <v>0</v>
      </c>
      <c r="J41" s="3">
        <v>0</v>
      </c>
      <c r="K41" s="3">
        <v>0</v>
      </c>
      <c r="L41" s="4">
        <f t="shared" si="4"/>
        <v>5555053000</v>
      </c>
    </row>
    <row r="42" spans="2:12" ht="23.1" customHeight="1" x14ac:dyDescent="0.2">
      <c r="B42" s="18" t="s">
        <v>43</v>
      </c>
      <c r="C42" s="2">
        <v>3201608000</v>
      </c>
      <c r="D42" s="3">
        <v>349972000</v>
      </c>
      <c r="E42" s="3">
        <v>402066000</v>
      </c>
      <c r="F42" s="3">
        <v>0</v>
      </c>
      <c r="G42" s="3">
        <v>450690000</v>
      </c>
      <c r="H42" s="3">
        <v>833183000</v>
      </c>
      <c r="I42" s="3">
        <v>0</v>
      </c>
      <c r="J42" s="3">
        <v>0</v>
      </c>
      <c r="K42" s="3">
        <v>0</v>
      </c>
      <c r="L42" s="4">
        <f t="shared" si="4"/>
        <v>5237519000</v>
      </c>
    </row>
    <row r="43" spans="2:12" ht="23.1" customHeight="1" x14ac:dyDescent="0.2">
      <c r="B43" s="18" t="s">
        <v>44</v>
      </c>
      <c r="C43" s="2">
        <v>3839059000</v>
      </c>
      <c r="D43" s="3">
        <v>476395000</v>
      </c>
      <c r="E43" s="3">
        <v>349635000</v>
      </c>
      <c r="F43" s="3">
        <v>0</v>
      </c>
      <c r="G43" s="3">
        <v>662982000</v>
      </c>
      <c r="H43" s="3">
        <v>442227000</v>
      </c>
      <c r="I43" s="3">
        <v>0</v>
      </c>
      <c r="J43" s="3">
        <v>0</v>
      </c>
      <c r="K43" s="3">
        <v>0</v>
      </c>
      <c r="L43" s="4">
        <f t="shared" si="4"/>
        <v>5770298000</v>
      </c>
    </row>
    <row r="44" spans="2:12" ht="23.1" customHeight="1" x14ac:dyDescent="0.2">
      <c r="B44" s="18" t="s">
        <v>45</v>
      </c>
      <c r="C44" s="2">
        <v>3909833000</v>
      </c>
      <c r="D44" s="3">
        <v>458640000</v>
      </c>
      <c r="E44" s="3">
        <v>348800000</v>
      </c>
      <c r="F44" s="3">
        <v>0</v>
      </c>
      <c r="G44" s="3">
        <v>614210000</v>
      </c>
      <c r="H44" s="3">
        <v>252961000</v>
      </c>
      <c r="I44" s="3">
        <v>0</v>
      </c>
      <c r="J44" s="3">
        <v>0</v>
      </c>
      <c r="K44" s="3">
        <v>0</v>
      </c>
      <c r="L44" s="4">
        <f t="shared" si="4"/>
        <v>5584444000</v>
      </c>
    </row>
    <row r="45" spans="2:12" ht="23.1" customHeight="1" x14ac:dyDescent="0.2">
      <c r="B45" s="18" t="s">
        <v>46</v>
      </c>
      <c r="C45" s="2">
        <v>3246834000</v>
      </c>
      <c r="D45" s="3">
        <v>361782000</v>
      </c>
      <c r="E45" s="3">
        <v>270943000</v>
      </c>
      <c r="F45" s="3">
        <v>0</v>
      </c>
      <c r="G45" s="3">
        <v>526526000</v>
      </c>
      <c r="H45" s="3">
        <v>429063000</v>
      </c>
      <c r="I45" s="3">
        <v>0</v>
      </c>
      <c r="J45" s="3">
        <v>0</v>
      </c>
      <c r="K45" s="3">
        <v>0</v>
      </c>
      <c r="L45" s="4">
        <f t="shared" si="4"/>
        <v>4835148000</v>
      </c>
    </row>
    <row r="46" spans="2:12" ht="23.1" customHeight="1" x14ac:dyDescent="0.2">
      <c r="B46" s="18" t="s">
        <v>47</v>
      </c>
      <c r="C46" s="2">
        <v>4654903000</v>
      </c>
      <c r="D46" s="3">
        <v>531586000</v>
      </c>
      <c r="E46" s="3">
        <v>823937000</v>
      </c>
      <c r="F46" s="3">
        <v>0</v>
      </c>
      <c r="G46" s="3">
        <v>595740000</v>
      </c>
      <c r="H46" s="3">
        <v>204376000</v>
      </c>
      <c r="I46" s="3">
        <v>0</v>
      </c>
      <c r="J46" s="3">
        <v>0</v>
      </c>
      <c r="K46" s="3">
        <v>0</v>
      </c>
      <c r="L46" s="4">
        <f t="shared" si="4"/>
        <v>6810542000</v>
      </c>
    </row>
    <row r="47" spans="2:12" ht="23.1" customHeight="1" x14ac:dyDescent="0.2">
      <c r="B47" s="18" t="s">
        <v>48</v>
      </c>
      <c r="C47" s="2">
        <v>3736702000</v>
      </c>
      <c r="D47" s="3">
        <v>407360000</v>
      </c>
      <c r="E47" s="3">
        <v>325932000</v>
      </c>
      <c r="F47" s="3">
        <v>0</v>
      </c>
      <c r="G47" s="3">
        <v>494615000</v>
      </c>
      <c r="H47" s="3">
        <v>538839000</v>
      </c>
      <c r="I47" s="3">
        <v>0</v>
      </c>
      <c r="J47" s="3">
        <v>0</v>
      </c>
      <c r="K47" s="3">
        <v>0</v>
      </c>
      <c r="L47" s="4">
        <f t="shared" si="4"/>
        <v>5503448000</v>
      </c>
    </row>
    <row r="48" spans="2:12" ht="23.1" customHeight="1" x14ac:dyDescent="0.2">
      <c r="B48" s="18" t="s">
        <v>49</v>
      </c>
      <c r="C48" s="2">
        <v>3604623000</v>
      </c>
      <c r="D48" s="3">
        <v>399341000</v>
      </c>
      <c r="E48" s="3">
        <v>375648000</v>
      </c>
      <c r="F48" s="3">
        <v>0</v>
      </c>
      <c r="G48" s="3">
        <v>416871000</v>
      </c>
      <c r="H48" s="3">
        <v>623508000</v>
      </c>
      <c r="I48" s="3">
        <v>0</v>
      </c>
      <c r="J48" s="3">
        <v>0</v>
      </c>
      <c r="K48" s="3">
        <v>0</v>
      </c>
      <c r="L48" s="4">
        <f t="shared" si="4"/>
        <v>5419991000</v>
      </c>
    </row>
    <row r="49" spans="2:12" ht="23.1" customHeight="1" x14ac:dyDescent="0.2">
      <c r="B49" s="18" t="s">
        <v>50</v>
      </c>
      <c r="C49" s="2">
        <v>3510765000</v>
      </c>
      <c r="D49" s="3">
        <v>375655000</v>
      </c>
      <c r="E49" s="3">
        <v>421380000</v>
      </c>
      <c r="F49" s="3">
        <v>0</v>
      </c>
      <c r="G49" s="3">
        <v>510527000</v>
      </c>
      <c r="H49" s="3">
        <v>355731000</v>
      </c>
      <c r="I49" s="3">
        <v>0</v>
      </c>
      <c r="J49" s="3">
        <v>0</v>
      </c>
      <c r="K49" s="3">
        <v>0</v>
      </c>
      <c r="L49" s="4">
        <f t="shared" si="4"/>
        <v>5174058000</v>
      </c>
    </row>
    <row r="50" spans="2:12" ht="23.1" customHeight="1" x14ac:dyDescent="0.2">
      <c r="B50" s="18" t="s">
        <v>51</v>
      </c>
      <c r="C50" s="2">
        <v>3253472000</v>
      </c>
      <c r="D50" s="3">
        <v>364257000</v>
      </c>
      <c r="E50" s="3">
        <v>349238000</v>
      </c>
      <c r="F50" s="3">
        <v>0</v>
      </c>
      <c r="G50" s="3">
        <v>346613000</v>
      </c>
      <c r="H50" s="3">
        <v>591630000</v>
      </c>
      <c r="I50" s="3">
        <v>0</v>
      </c>
      <c r="J50" s="3">
        <v>0</v>
      </c>
      <c r="K50" s="3">
        <v>0</v>
      </c>
      <c r="L50" s="4">
        <f t="shared" si="4"/>
        <v>4905210000</v>
      </c>
    </row>
    <row r="51" spans="2:12" ht="23.1" customHeight="1" x14ac:dyDescent="0.2">
      <c r="B51" s="18" t="s">
        <v>52</v>
      </c>
      <c r="C51" s="2">
        <v>3093079000</v>
      </c>
      <c r="D51" s="3">
        <v>369763000</v>
      </c>
      <c r="E51" s="3">
        <v>374743000</v>
      </c>
      <c r="F51" s="3">
        <v>0</v>
      </c>
      <c r="G51" s="3">
        <v>418606000</v>
      </c>
      <c r="H51" s="3">
        <v>389458000</v>
      </c>
      <c r="I51" s="3">
        <v>0</v>
      </c>
      <c r="J51" s="3">
        <v>0</v>
      </c>
      <c r="K51" s="3">
        <v>0</v>
      </c>
      <c r="L51" s="4">
        <f t="shared" si="4"/>
        <v>4645649000</v>
      </c>
    </row>
    <row r="52" spans="2:12" ht="23.1" customHeight="1" x14ac:dyDescent="0.2">
      <c r="B52" s="18" t="s">
        <v>53</v>
      </c>
      <c r="C52" s="2">
        <v>801610000</v>
      </c>
      <c r="D52" s="3">
        <v>95676000</v>
      </c>
      <c r="E52" s="3">
        <v>156858000</v>
      </c>
      <c r="F52" s="3">
        <v>0</v>
      </c>
      <c r="G52" s="3">
        <v>30617000</v>
      </c>
      <c r="H52" s="3">
        <v>335002000</v>
      </c>
      <c r="I52" s="3">
        <v>0</v>
      </c>
      <c r="J52" s="3">
        <v>0</v>
      </c>
      <c r="K52" s="3">
        <v>0</v>
      </c>
      <c r="L52" s="4">
        <f t="shared" si="4"/>
        <v>1419763000</v>
      </c>
    </row>
    <row r="53" spans="2:12" ht="23.1" customHeight="1" x14ac:dyDescent="0.2">
      <c r="B53" s="18" t="s">
        <v>54</v>
      </c>
      <c r="C53" s="2">
        <v>814359000</v>
      </c>
      <c r="D53" s="3">
        <v>92273000</v>
      </c>
      <c r="E53" s="3">
        <v>125734000</v>
      </c>
      <c r="F53" s="3">
        <v>0</v>
      </c>
      <c r="G53" s="3">
        <v>30705000</v>
      </c>
      <c r="H53" s="3">
        <v>166150000</v>
      </c>
      <c r="I53" s="3">
        <v>0</v>
      </c>
      <c r="J53" s="3">
        <v>0</v>
      </c>
      <c r="K53" s="3">
        <v>0</v>
      </c>
      <c r="L53" s="4">
        <f t="shared" si="4"/>
        <v>1229221000</v>
      </c>
    </row>
    <row r="54" spans="2:12" ht="23.1" customHeight="1" x14ac:dyDescent="0.2">
      <c r="B54" s="18" t="s">
        <v>55</v>
      </c>
      <c r="C54" s="2">
        <v>2139508000</v>
      </c>
      <c r="D54" s="3">
        <v>233575000</v>
      </c>
      <c r="E54" s="3">
        <v>218786000</v>
      </c>
      <c r="F54" s="3">
        <v>0</v>
      </c>
      <c r="G54" s="3">
        <v>278168000</v>
      </c>
      <c r="H54" s="3">
        <v>263750000</v>
      </c>
      <c r="I54" s="3">
        <v>0</v>
      </c>
      <c r="J54" s="3">
        <v>0</v>
      </c>
      <c r="K54" s="3">
        <v>0</v>
      </c>
      <c r="L54" s="4">
        <f t="shared" si="4"/>
        <v>3133787000</v>
      </c>
    </row>
    <row r="55" spans="2:12" ht="23.1" customHeight="1" x14ac:dyDescent="0.2">
      <c r="B55" s="18" t="s">
        <v>56</v>
      </c>
      <c r="C55" s="2">
        <v>2982961000</v>
      </c>
      <c r="D55" s="3">
        <v>367403000</v>
      </c>
      <c r="E55" s="3">
        <v>345521000</v>
      </c>
      <c r="F55" s="3">
        <v>0</v>
      </c>
      <c r="G55" s="3">
        <v>419541000</v>
      </c>
      <c r="H55" s="3">
        <v>272691000</v>
      </c>
      <c r="I55" s="3">
        <v>0</v>
      </c>
      <c r="J55" s="3">
        <v>0</v>
      </c>
      <c r="K55" s="3">
        <v>0</v>
      </c>
      <c r="L55" s="4">
        <f t="shared" ref="L55:L86" si="5">SUM(C55:K55)</f>
        <v>4388117000</v>
      </c>
    </row>
    <row r="56" spans="2:12" ht="23.1" customHeight="1" x14ac:dyDescent="0.2">
      <c r="B56" s="18" t="s">
        <v>57</v>
      </c>
      <c r="C56" s="2">
        <v>2864397000</v>
      </c>
      <c r="D56" s="3">
        <v>336937000</v>
      </c>
      <c r="E56" s="3">
        <v>307246000</v>
      </c>
      <c r="F56" s="3">
        <v>0</v>
      </c>
      <c r="G56" s="3">
        <v>453424000</v>
      </c>
      <c r="H56" s="3">
        <v>352804000</v>
      </c>
      <c r="I56" s="3">
        <v>0</v>
      </c>
      <c r="J56" s="3">
        <v>0</v>
      </c>
      <c r="K56" s="3">
        <v>0</v>
      </c>
      <c r="L56" s="4">
        <f t="shared" si="5"/>
        <v>4314808000</v>
      </c>
    </row>
    <row r="57" spans="2:12" ht="23.1" customHeight="1" x14ac:dyDescent="0.2">
      <c r="B57" s="18" t="s">
        <v>58</v>
      </c>
      <c r="C57" s="2">
        <v>2088810000</v>
      </c>
      <c r="D57" s="3">
        <v>240550000</v>
      </c>
      <c r="E57" s="3">
        <v>179396000</v>
      </c>
      <c r="F57" s="3">
        <v>0</v>
      </c>
      <c r="G57" s="3">
        <v>258343000</v>
      </c>
      <c r="H57" s="3">
        <v>310329000</v>
      </c>
      <c r="I57" s="3">
        <v>0</v>
      </c>
      <c r="J57" s="3">
        <v>0</v>
      </c>
      <c r="K57" s="3">
        <v>0</v>
      </c>
      <c r="L57" s="4">
        <f t="shared" si="5"/>
        <v>3077428000</v>
      </c>
    </row>
    <row r="58" spans="2:12" ht="23.1" customHeight="1" x14ac:dyDescent="0.2">
      <c r="B58" s="18" t="s">
        <v>59</v>
      </c>
      <c r="C58" s="2">
        <v>3007902000</v>
      </c>
      <c r="D58" s="3">
        <v>363928000</v>
      </c>
      <c r="E58" s="3">
        <v>210159000</v>
      </c>
      <c r="F58" s="3">
        <v>0</v>
      </c>
      <c r="G58" s="3">
        <v>418450000</v>
      </c>
      <c r="H58" s="3">
        <v>219062000</v>
      </c>
      <c r="I58" s="3">
        <v>0</v>
      </c>
      <c r="J58" s="3">
        <v>0</v>
      </c>
      <c r="K58" s="3">
        <v>0</v>
      </c>
      <c r="L58" s="4">
        <f t="shared" si="5"/>
        <v>4219501000</v>
      </c>
    </row>
    <row r="59" spans="2:12" ht="23.1" customHeight="1" x14ac:dyDescent="0.2">
      <c r="B59" s="18" t="s">
        <v>60</v>
      </c>
      <c r="C59" s="2">
        <v>3461272000</v>
      </c>
      <c r="D59" s="3">
        <v>420686000</v>
      </c>
      <c r="E59" s="3">
        <v>293703000</v>
      </c>
      <c r="F59" s="3">
        <v>0</v>
      </c>
      <c r="G59" s="3">
        <v>507585000</v>
      </c>
      <c r="H59" s="3">
        <v>344070000</v>
      </c>
      <c r="I59" s="3">
        <v>0</v>
      </c>
      <c r="J59" s="3">
        <v>0</v>
      </c>
      <c r="K59" s="3">
        <v>0</v>
      </c>
      <c r="L59" s="4">
        <f t="shared" si="5"/>
        <v>5027316000</v>
      </c>
    </row>
    <row r="60" spans="2:12" ht="23.1" customHeight="1" x14ac:dyDescent="0.2">
      <c r="B60" s="18" t="s">
        <v>61</v>
      </c>
      <c r="C60" s="2">
        <v>1710393000</v>
      </c>
      <c r="D60" s="3">
        <v>211492000</v>
      </c>
      <c r="E60" s="3">
        <v>229405000</v>
      </c>
      <c r="F60" s="3">
        <v>0</v>
      </c>
      <c r="G60" s="3">
        <v>215093000</v>
      </c>
      <c r="H60" s="3">
        <v>289500000</v>
      </c>
      <c r="I60" s="3">
        <v>0</v>
      </c>
      <c r="J60" s="3">
        <v>0</v>
      </c>
      <c r="K60" s="3">
        <v>0</v>
      </c>
      <c r="L60" s="4">
        <f t="shared" si="5"/>
        <v>2655883000</v>
      </c>
    </row>
    <row r="61" spans="2:12" ht="23.1" customHeight="1" x14ac:dyDescent="0.2">
      <c r="B61" s="18" t="s">
        <v>62</v>
      </c>
      <c r="C61" s="2">
        <v>3300601000</v>
      </c>
      <c r="D61" s="3">
        <v>392778000</v>
      </c>
      <c r="E61" s="3">
        <v>394434000</v>
      </c>
      <c r="F61" s="3">
        <v>0</v>
      </c>
      <c r="G61" s="3">
        <v>540503000</v>
      </c>
      <c r="H61" s="3">
        <v>193574000</v>
      </c>
      <c r="I61" s="3">
        <v>0</v>
      </c>
      <c r="J61" s="3">
        <v>0</v>
      </c>
      <c r="K61" s="3">
        <v>0</v>
      </c>
      <c r="L61" s="4">
        <f t="shared" si="5"/>
        <v>4821890000</v>
      </c>
    </row>
    <row r="62" spans="2:12" ht="23.1" customHeight="1" x14ac:dyDescent="0.2">
      <c r="B62" s="18" t="s">
        <v>63</v>
      </c>
      <c r="C62" s="2">
        <v>2107090000</v>
      </c>
      <c r="D62" s="3">
        <v>255958000</v>
      </c>
      <c r="E62" s="3">
        <v>272600000</v>
      </c>
      <c r="F62" s="3">
        <v>0</v>
      </c>
      <c r="G62" s="3">
        <v>91775000</v>
      </c>
      <c r="H62" s="3">
        <v>202546000</v>
      </c>
      <c r="I62" s="3">
        <v>0</v>
      </c>
      <c r="J62" s="3">
        <v>0</v>
      </c>
      <c r="K62" s="3">
        <v>0</v>
      </c>
      <c r="L62" s="4">
        <f t="shared" si="5"/>
        <v>2929969000</v>
      </c>
    </row>
    <row r="63" spans="2:12" ht="23.1" customHeight="1" x14ac:dyDescent="0.2">
      <c r="B63" s="18" t="s">
        <v>64</v>
      </c>
      <c r="C63" s="2">
        <v>2599089000</v>
      </c>
      <c r="D63" s="3">
        <v>325016000</v>
      </c>
      <c r="E63" s="3">
        <v>245154000</v>
      </c>
      <c r="F63" s="3">
        <v>0</v>
      </c>
      <c r="G63" s="3">
        <v>387833000</v>
      </c>
      <c r="H63" s="3">
        <v>221736000</v>
      </c>
      <c r="I63" s="3">
        <v>0</v>
      </c>
      <c r="J63" s="3">
        <v>0</v>
      </c>
      <c r="K63" s="3">
        <v>0</v>
      </c>
      <c r="L63" s="4">
        <f t="shared" si="5"/>
        <v>3778828000</v>
      </c>
    </row>
    <row r="64" spans="2:12" ht="23.1" customHeight="1" x14ac:dyDescent="0.2">
      <c r="B64" s="18" t="s">
        <v>65</v>
      </c>
      <c r="C64" s="2">
        <v>1845973000</v>
      </c>
      <c r="D64" s="3">
        <v>216272000</v>
      </c>
      <c r="E64" s="3">
        <v>213602000</v>
      </c>
      <c r="F64" s="3">
        <v>0</v>
      </c>
      <c r="G64" s="3">
        <v>104799000</v>
      </c>
      <c r="H64" s="3">
        <v>207573000</v>
      </c>
      <c r="I64" s="3">
        <v>0</v>
      </c>
      <c r="J64" s="3">
        <v>0</v>
      </c>
      <c r="K64" s="3">
        <v>0</v>
      </c>
      <c r="L64" s="4">
        <f t="shared" si="5"/>
        <v>2588219000</v>
      </c>
    </row>
    <row r="65" spans="2:12" ht="23.1" customHeight="1" x14ac:dyDescent="0.2">
      <c r="B65" s="18" t="s">
        <v>66</v>
      </c>
      <c r="C65" s="2">
        <v>1898444000</v>
      </c>
      <c r="D65" s="3">
        <v>219296000</v>
      </c>
      <c r="E65" s="3">
        <v>172161000</v>
      </c>
      <c r="F65" s="3">
        <v>0</v>
      </c>
      <c r="G65" s="3">
        <v>276925000</v>
      </c>
      <c r="H65" s="3">
        <v>583707000</v>
      </c>
      <c r="I65" s="3">
        <v>0</v>
      </c>
      <c r="J65" s="3">
        <v>0</v>
      </c>
      <c r="K65" s="3">
        <v>0</v>
      </c>
      <c r="L65" s="4">
        <f t="shared" si="5"/>
        <v>3150533000</v>
      </c>
    </row>
    <row r="66" spans="2:12" ht="23.1" customHeight="1" x14ac:dyDescent="0.2">
      <c r="B66" s="18" t="s">
        <v>67</v>
      </c>
      <c r="C66" s="2">
        <v>1402137000</v>
      </c>
      <c r="D66" s="3">
        <v>176232000</v>
      </c>
      <c r="E66" s="3">
        <v>153213000</v>
      </c>
      <c r="F66" s="3">
        <v>0</v>
      </c>
      <c r="G66" s="3">
        <v>46397000</v>
      </c>
      <c r="H66" s="3">
        <v>101700000</v>
      </c>
      <c r="I66" s="3">
        <v>0</v>
      </c>
      <c r="J66" s="3">
        <v>0</v>
      </c>
      <c r="K66" s="3">
        <v>0</v>
      </c>
      <c r="L66" s="4">
        <f t="shared" si="5"/>
        <v>1879679000</v>
      </c>
    </row>
    <row r="67" spans="2:12" ht="23.1" customHeight="1" x14ac:dyDescent="0.2">
      <c r="B67" s="18" t="s">
        <v>68</v>
      </c>
      <c r="C67" s="2">
        <v>1445955000</v>
      </c>
      <c r="D67" s="3">
        <v>160890000</v>
      </c>
      <c r="E67" s="3">
        <v>259639000</v>
      </c>
      <c r="F67" s="3">
        <v>0</v>
      </c>
      <c r="G67" s="3">
        <v>104748000</v>
      </c>
      <c r="H67" s="3">
        <v>239007000</v>
      </c>
      <c r="I67" s="3">
        <v>0</v>
      </c>
      <c r="J67" s="3">
        <v>0</v>
      </c>
      <c r="K67" s="3">
        <v>0</v>
      </c>
      <c r="L67" s="4">
        <f t="shared" si="5"/>
        <v>2210239000</v>
      </c>
    </row>
    <row r="68" spans="2:12" ht="23.1" customHeight="1" x14ac:dyDescent="0.2">
      <c r="B68" s="18" t="s">
        <v>69</v>
      </c>
      <c r="C68" s="2">
        <v>2870341000</v>
      </c>
      <c r="D68" s="3">
        <v>352763000</v>
      </c>
      <c r="E68" s="3">
        <v>270292000</v>
      </c>
      <c r="F68" s="3">
        <v>0</v>
      </c>
      <c r="G68" s="3">
        <v>277695000</v>
      </c>
      <c r="H68" s="3">
        <v>237439000</v>
      </c>
      <c r="I68" s="3">
        <v>0</v>
      </c>
      <c r="J68" s="3">
        <v>0</v>
      </c>
      <c r="K68" s="3">
        <v>0</v>
      </c>
      <c r="L68" s="4">
        <f t="shared" si="5"/>
        <v>4008530000</v>
      </c>
    </row>
    <row r="69" spans="2:12" ht="23.1" customHeight="1" x14ac:dyDescent="0.2">
      <c r="B69" s="18" t="s">
        <v>70</v>
      </c>
      <c r="C69" s="2">
        <v>1289650000</v>
      </c>
      <c r="D69" s="3">
        <v>152929000</v>
      </c>
      <c r="E69" s="3">
        <v>168424000</v>
      </c>
      <c r="F69" s="3">
        <v>0</v>
      </c>
      <c r="G69" s="3">
        <v>45044000</v>
      </c>
      <c r="H69" s="3">
        <v>109006000</v>
      </c>
      <c r="I69" s="3">
        <v>0</v>
      </c>
      <c r="J69" s="3">
        <v>0</v>
      </c>
      <c r="K69" s="3">
        <v>0</v>
      </c>
      <c r="L69" s="4">
        <f t="shared" si="5"/>
        <v>1765053000</v>
      </c>
    </row>
    <row r="70" spans="2:12" ht="23.1" customHeight="1" x14ac:dyDescent="0.2">
      <c r="B70" s="18" t="s">
        <v>71</v>
      </c>
      <c r="C70" s="2">
        <v>1496257000</v>
      </c>
      <c r="D70" s="3">
        <v>191724000</v>
      </c>
      <c r="E70" s="3">
        <v>205062000</v>
      </c>
      <c r="F70" s="3">
        <v>0</v>
      </c>
      <c r="G70" s="3">
        <v>48571000</v>
      </c>
      <c r="H70" s="3">
        <v>167500000</v>
      </c>
      <c r="I70" s="3">
        <v>0</v>
      </c>
      <c r="J70" s="3">
        <v>0</v>
      </c>
      <c r="K70" s="3">
        <v>0</v>
      </c>
      <c r="L70" s="4">
        <f t="shared" si="5"/>
        <v>2109114000</v>
      </c>
    </row>
    <row r="71" spans="2:12" ht="23.1" customHeight="1" x14ac:dyDescent="0.2">
      <c r="B71" s="18" t="s">
        <v>72</v>
      </c>
      <c r="C71" s="2">
        <v>2235606000</v>
      </c>
      <c r="D71" s="3">
        <v>245322000</v>
      </c>
      <c r="E71" s="3">
        <v>221055000</v>
      </c>
      <c r="F71" s="3">
        <v>0</v>
      </c>
      <c r="G71" s="3">
        <v>254613000</v>
      </c>
      <c r="H71" s="3">
        <v>434519000</v>
      </c>
      <c r="I71" s="3">
        <v>0</v>
      </c>
      <c r="J71" s="3">
        <v>0</v>
      </c>
      <c r="K71" s="3">
        <v>0</v>
      </c>
      <c r="L71" s="4">
        <f t="shared" si="5"/>
        <v>3391115000</v>
      </c>
    </row>
    <row r="72" spans="2:12" ht="23.1" customHeight="1" x14ac:dyDescent="0.2">
      <c r="B72" s="18" t="s">
        <v>73</v>
      </c>
      <c r="C72" s="2">
        <v>2068696000</v>
      </c>
      <c r="D72" s="3">
        <v>256420000</v>
      </c>
      <c r="E72" s="3">
        <v>235075000</v>
      </c>
      <c r="F72" s="3">
        <v>0</v>
      </c>
      <c r="G72" s="3">
        <v>93551000</v>
      </c>
      <c r="H72" s="3">
        <v>147555000</v>
      </c>
      <c r="I72" s="3">
        <v>0</v>
      </c>
      <c r="J72" s="3">
        <v>0</v>
      </c>
      <c r="K72" s="3">
        <v>0</v>
      </c>
      <c r="L72" s="4">
        <f t="shared" si="5"/>
        <v>2801297000</v>
      </c>
    </row>
    <row r="73" spans="2:12" ht="23.1" customHeight="1" x14ac:dyDescent="0.2">
      <c r="B73" s="18" t="s">
        <v>74</v>
      </c>
      <c r="C73" s="2">
        <v>2192493000</v>
      </c>
      <c r="D73" s="3">
        <v>230039000</v>
      </c>
      <c r="E73" s="3">
        <v>282603000</v>
      </c>
      <c r="F73" s="3">
        <v>0</v>
      </c>
      <c r="G73" s="3">
        <v>301000000</v>
      </c>
      <c r="H73" s="3">
        <v>272314000</v>
      </c>
      <c r="I73" s="3">
        <v>0</v>
      </c>
      <c r="J73" s="3">
        <v>0</v>
      </c>
      <c r="K73" s="3">
        <v>0</v>
      </c>
      <c r="L73" s="4">
        <f t="shared" si="5"/>
        <v>3278449000</v>
      </c>
    </row>
    <row r="74" spans="2:12" ht="23.1" customHeight="1" x14ac:dyDescent="0.2">
      <c r="B74" s="18" t="s">
        <v>75</v>
      </c>
      <c r="C74" s="2">
        <v>1767765000</v>
      </c>
      <c r="D74" s="3">
        <v>202991000</v>
      </c>
      <c r="E74" s="3">
        <v>252379000</v>
      </c>
      <c r="F74" s="3">
        <v>0</v>
      </c>
      <c r="G74" s="3">
        <v>230227000</v>
      </c>
      <c r="H74" s="3">
        <v>145258000</v>
      </c>
      <c r="I74" s="3">
        <v>0</v>
      </c>
      <c r="J74" s="3">
        <v>0</v>
      </c>
      <c r="K74" s="3">
        <v>0</v>
      </c>
      <c r="L74" s="4">
        <f t="shared" si="5"/>
        <v>2598620000</v>
      </c>
    </row>
    <row r="75" spans="2:12" ht="23.1" customHeight="1" x14ac:dyDescent="0.2">
      <c r="B75" s="18" t="s">
        <v>76</v>
      </c>
      <c r="C75" s="2">
        <v>3091059000</v>
      </c>
      <c r="D75" s="3">
        <v>370853000</v>
      </c>
      <c r="E75" s="3">
        <v>326107000</v>
      </c>
      <c r="F75" s="3">
        <v>0</v>
      </c>
      <c r="G75" s="3">
        <v>510452000</v>
      </c>
      <c r="H75" s="3">
        <v>277390000</v>
      </c>
      <c r="I75" s="3">
        <v>0</v>
      </c>
      <c r="J75" s="3">
        <v>0</v>
      </c>
      <c r="K75" s="3">
        <v>0</v>
      </c>
      <c r="L75" s="4">
        <f t="shared" si="5"/>
        <v>4575861000</v>
      </c>
    </row>
    <row r="76" spans="2:12" ht="23.1" customHeight="1" x14ac:dyDescent="0.2">
      <c r="B76" s="18" t="s">
        <v>77</v>
      </c>
      <c r="C76" s="2">
        <v>487244000</v>
      </c>
      <c r="D76" s="3">
        <v>62462000</v>
      </c>
      <c r="E76" s="3">
        <v>88221000</v>
      </c>
      <c r="F76" s="3">
        <v>0</v>
      </c>
      <c r="G76" s="3">
        <v>28226000</v>
      </c>
      <c r="H76" s="3">
        <v>128652000</v>
      </c>
      <c r="I76" s="3">
        <v>0</v>
      </c>
      <c r="J76" s="3">
        <v>0</v>
      </c>
      <c r="K76" s="3">
        <v>0</v>
      </c>
      <c r="L76" s="4">
        <f t="shared" si="5"/>
        <v>794805000</v>
      </c>
    </row>
    <row r="77" spans="2:12" ht="23.1" customHeight="1" x14ac:dyDescent="0.2">
      <c r="B77" s="18" t="s">
        <v>78</v>
      </c>
      <c r="C77" s="2">
        <v>1104422000</v>
      </c>
      <c r="D77" s="3">
        <v>128847000</v>
      </c>
      <c r="E77" s="3">
        <v>118888000</v>
      </c>
      <c r="F77" s="3">
        <v>0</v>
      </c>
      <c r="G77" s="3">
        <v>30277000</v>
      </c>
      <c r="H77" s="3">
        <v>120018000</v>
      </c>
      <c r="I77" s="3">
        <v>0</v>
      </c>
      <c r="J77" s="3">
        <v>0</v>
      </c>
      <c r="K77" s="3">
        <v>0</v>
      </c>
      <c r="L77" s="4">
        <f t="shared" si="5"/>
        <v>1502452000</v>
      </c>
    </row>
    <row r="78" spans="2:12" ht="23.1" customHeight="1" x14ac:dyDescent="0.2">
      <c r="B78" s="18" t="s">
        <v>79</v>
      </c>
      <c r="C78" s="2">
        <v>1185812000</v>
      </c>
      <c r="D78" s="3">
        <v>134829000</v>
      </c>
      <c r="E78" s="3">
        <v>127998000</v>
      </c>
      <c r="F78" s="3">
        <v>0</v>
      </c>
      <c r="G78" s="3">
        <v>31998000</v>
      </c>
      <c r="H78" s="3">
        <v>319200000</v>
      </c>
      <c r="I78" s="3">
        <v>0</v>
      </c>
      <c r="J78" s="3">
        <v>0</v>
      </c>
      <c r="K78" s="3">
        <v>0</v>
      </c>
      <c r="L78" s="4">
        <f t="shared" si="5"/>
        <v>1799837000</v>
      </c>
    </row>
    <row r="79" spans="2:12" ht="23.1" customHeight="1" x14ac:dyDescent="0.2">
      <c r="B79" s="18" t="s">
        <v>80</v>
      </c>
      <c r="C79" s="2">
        <v>1819009000</v>
      </c>
      <c r="D79" s="3">
        <v>208992000</v>
      </c>
      <c r="E79" s="3">
        <v>142473000</v>
      </c>
      <c r="F79" s="3">
        <v>0</v>
      </c>
      <c r="G79" s="3">
        <v>206090000</v>
      </c>
      <c r="H79" s="3">
        <v>284507000</v>
      </c>
      <c r="I79" s="3">
        <v>0</v>
      </c>
      <c r="J79" s="3">
        <v>0</v>
      </c>
      <c r="K79" s="3">
        <v>0</v>
      </c>
      <c r="L79" s="4">
        <f t="shared" si="5"/>
        <v>2661071000</v>
      </c>
    </row>
    <row r="80" spans="2:12" ht="23.1" customHeight="1" x14ac:dyDescent="0.2">
      <c r="B80" s="18" t="s">
        <v>81</v>
      </c>
      <c r="C80" s="2">
        <v>1277913000</v>
      </c>
      <c r="D80" s="3">
        <v>167924000</v>
      </c>
      <c r="E80" s="3">
        <v>228512000</v>
      </c>
      <c r="F80" s="3">
        <v>0</v>
      </c>
      <c r="G80" s="3">
        <v>43818000</v>
      </c>
      <c r="H80" s="3">
        <v>253800000</v>
      </c>
      <c r="I80" s="3">
        <v>0</v>
      </c>
      <c r="J80" s="3">
        <v>0</v>
      </c>
      <c r="K80" s="3">
        <v>0</v>
      </c>
      <c r="L80" s="4">
        <f t="shared" si="5"/>
        <v>1971967000</v>
      </c>
    </row>
    <row r="81" spans="2:12" ht="23.1" customHeight="1" x14ac:dyDescent="0.2">
      <c r="B81" s="18" t="s">
        <v>82</v>
      </c>
      <c r="C81" s="2">
        <v>1044833000</v>
      </c>
      <c r="D81" s="3">
        <v>123366000</v>
      </c>
      <c r="E81" s="3">
        <v>153860000</v>
      </c>
      <c r="F81" s="3">
        <v>0</v>
      </c>
      <c r="G81" s="3">
        <v>61935000</v>
      </c>
      <c r="H81" s="3">
        <v>167459000</v>
      </c>
      <c r="I81" s="3">
        <v>0</v>
      </c>
      <c r="J81" s="3">
        <v>0</v>
      </c>
      <c r="K81" s="3">
        <v>0</v>
      </c>
      <c r="L81" s="4">
        <f t="shared" si="5"/>
        <v>1551453000</v>
      </c>
    </row>
    <row r="82" spans="2:12" ht="23.1" customHeight="1" x14ac:dyDescent="0.2">
      <c r="B82" s="18" t="s">
        <v>83</v>
      </c>
      <c r="C82" s="2">
        <v>1635142000</v>
      </c>
      <c r="D82" s="3">
        <v>185664000</v>
      </c>
      <c r="E82" s="3">
        <v>104455000</v>
      </c>
      <c r="F82" s="3">
        <v>0</v>
      </c>
      <c r="G82" s="3">
        <v>83646000</v>
      </c>
      <c r="H82" s="3">
        <v>207756000</v>
      </c>
      <c r="I82" s="3">
        <v>0</v>
      </c>
      <c r="J82" s="3">
        <v>0</v>
      </c>
      <c r="K82" s="3">
        <v>0</v>
      </c>
      <c r="L82" s="4">
        <f t="shared" si="5"/>
        <v>2216663000</v>
      </c>
    </row>
    <row r="83" spans="2:12" ht="23.1" customHeight="1" x14ac:dyDescent="0.2">
      <c r="B83" s="18" t="s">
        <v>84</v>
      </c>
      <c r="C83" s="2">
        <v>1901444000</v>
      </c>
      <c r="D83" s="3">
        <v>226317000</v>
      </c>
      <c r="E83" s="3">
        <v>167942000</v>
      </c>
      <c r="F83" s="3">
        <v>0</v>
      </c>
      <c r="G83" s="3">
        <v>211979000</v>
      </c>
      <c r="H83" s="3">
        <v>308767000</v>
      </c>
      <c r="I83" s="3">
        <v>0</v>
      </c>
      <c r="J83" s="3">
        <v>0</v>
      </c>
      <c r="K83" s="3">
        <v>0</v>
      </c>
      <c r="L83" s="4">
        <f t="shared" si="5"/>
        <v>2816449000</v>
      </c>
    </row>
    <row r="84" spans="2:12" ht="23.1" customHeight="1" x14ac:dyDescent="0.2">
      <c r="B84" s="18" t="s">
        <v>85</v>
      </c>
      <c r="C84" s="2">
        <v>1360637000</v>
      </c>
      <c r="D84" s="3">
        <v>139763000</v>
      </c>
      <c r="E84" s="3">
        <v>146751000</v>
      </c>
      <c r="F84" s="3">
        <v>0</v>
      </c>
      <c r="G84" s="3">
        <v>33333000</v>
      </c>
      <c r="H84" s="3">
        <v>153182000</v>
      </c>
      <c r="I84" s="3">
        <v>0</v>
      </c>
      <c r="J84" s="3">
        <v>0</v>
      </c>
      <c r="K84" s="3">
        <v>0</v>
      </c>
      <c r="L84" s="4">
        <f t="shared" si="5"/>
        <v>1833666000</v>
      </c>
    </row>
    <row r="85" spans="2:12" ht="23.1" customHeight="1" x14ac:dyDescent="0.2">
      <c r="B85" s="18" t="s">
        <v>86</v>
      </c>
      <c r="C85" s="2">
        <v>1043337000</v>
      </c>
      <c r="D85" s="3">
        <v>122790000</v>
      </c>
      <c r="E85" s="3">
        <v>117358000</v>
      </c>
      <c r="F85" s="3">
        <v>0</v>
      </c>
      <c r="G85" s="3">
        <v>27567000</v>
      </c>
      <c r="H85" s="3">
        <v>125900000</v>
      </c>
      <c r="I85" s="3">
        <v>0</v>
      </c>
      <c r="J85" s="3">
        <v>0</v>
      </c>
      <c r="K85" s="3">
        <v>0</v>
      </c>
      <c r="L85" s="4">
        <f t="shared" si="5"/>
        <v>1436952000</v>
      </c>
    </row>
    <row r="86" spans="2:12" ht="23.1" customHeight="1" x14ac:dyDescent="0.2">
      <c r="B86" s="18" t="s">
        <v>87</v>
      </c>
      <c r="C86" s="2">
        <v>1283342000</v>
      </c>
      <c r="D86" s="3">
        <v>145818000</v>
      </c>
      <c r="E86" s="3">
        <v>122012000</v>
      </c>
      <c r="F86" s="3">
        <v>0</v>
      </c>
      <c r="G86" s="3">
        <v>44538000</v>
      </c>
      <c r="H86" s="3">
        <v>165700000</v>
      </c>
      <c r="I86" s="3">
        <v>0</v>
      </c>
      <c r="J86" s="3">
        <v>0</v>
      </c>
      <c r="K86" s="3">
        <v>0</v>
      </c>
      <c r="L86" s="4">
        <f t="shared" si="5"/>
        <v>1761410000</v>
      </c>
    </row>
    <row r="87" spans="2:12" ht="23.1" customHeight="1" x14ac:dyDescent="0.2">
      <c r="B87" s="18" t="s">
        <v>88</v>
      </c>
      <c r="C87" s="2">
        <v>1017892000</v>
      </c>
      <c r="D87" s="3">
        <v>117353000</v>
      </c>
      <c r="E87" s="3">
        <v>126308000</v>
      </c>
      <c r="F87" s="3">
        <v>0</v>
      </c>
      <c r="G87" s="3">
        <v>31573000</v>
      </c>
      <c r="H87" s="3">
        <v>200000000</v>
      </c>
      <c r="I87" s="3">
        <v>0</v>
      </c>
      <c r="J87" s="3">
        <v>0</v>
      </c>
      <c r="K87" s="3">
        <v>0</v>
      </c>
      <c r="L87" s="4">
        <f t="shared" ref="L87:L118" si="6">SUM(C87:K87)</f>
        <v>1493126000</v>
      </c>
    </row>
    <row r="88" spans="2:12" ht="23.1" customHeight="1" x14ac:dyDescent="0.2">
      <c r="B88" s="18" t="s">
        <v>89</v>
      </c>
      <c r="C88" s="2">
        <v>1454460000</v>
      </c>
      <c r="D88" s="3">
        <v>168184000</v>
      </c>
      <c r="E88" s="3">
        <v>176361000</v>
      </c>
      <c r="F88" s="3">
        <v>0</v>
      </c>
      <c r="G88" s="3">
        <v>103376000</v>
      </c>
      <c r="H88" s="3">
        <v>121500000</v>
      </c>
      <c r="I88" s="3">
        <v>0</v>
      </c>
      <c r="J88" s="3">
        <v>0</v>
      </c>
      <c r="K88" s="3">
        <v>0</v>
      </c>
      <c r="L88" s="4">
        <f t="shared" si="6"/>
        <v>2023881000</v>
      </c>
    </row>
    <row r="89" spans="2:12" ht="23.1" customHeight="1" x14ac:dyDescent="0.2">
      <c r="B89" s="18" t="s">
        <v>90</v>
      </c>
      <c r="C89" s="2">
        <v>1302391000</v>
      </c>
      <c r="D89" s="3">
        <v>134578000</v>
      </c>
      <c r="E89" s="3">
        <v>122531000</v>
      </c>
      <c r="F89" s="3">
        <v>0</v>
      </c>
      <c r="G89" s="3">
        <v>44708000</v>
      </c>
      <c r="H89" s="3">
        <v>350000000</v>
      </c>
      <c r="I89" s="3">
        <v>0</v>
      </c>
      <c r="J89" s="3">
        <v>0</v>
      </c>
      <c r="K89" s="3">
        <v>0</v>
      </c>
      <c r="L89" s="4">
        <f t="shared" si="6"/>
        <v>1954208000</v>
      </c>
    </row>
    <row r="90" spans="2:12" ht="23.1" customHeight="1" x14ac:dyDescent="0.2">
      <c r="B90" s="18" t="s">
        <v>91</v>
      </c>
      <c r="C90" s="2">
        <v>1116234000</v>
      </c>
      <c r="D90" s="3">
        <v>121481000</v>
      </c>
      <c r="E90" s="3">
        <v>110285000</v>
      </c>
      <c r="F90" s="3">
        <v>0</v>
      </c>
      <c r="G90" s="3">
        <v>76792000</v>
      </c>
      <c r="H90" s="3">
        <v>83832000</v>
      </c>
      <c r="I90" s="3">
        <v>0</v>
      </c>
      <c r="J90" s="3">
        <v>0</v>
      </c>
      <c r="K90" s="3">
        <v>0</v>
      </c>
      <c r="L90" s="4">
        <f t="shared" si="6"/>
        <v>1508624000</v>
      </c>
    </row>
    <row r="91" spans="2:12" ht="23.1" customHeight="1" x14ac:dyDescent="0.2">
      <c r="B91" s="18" t="s">
        <v>92</v>
      </c>
      <c r="C91" s="2">
        <v>940544000</v>
      </c>
      <c r="D91" s="3">
        <v>117510000</v>
      </c>
      <c r="E91" s="3">
        <v>84492000</v>
      </c>
      <c r="F91" s="3">
        <v>0</v>
      </c>
      <c r="G91" s="3">
        <v>25361000</v>
      </c>
      <c r="H91" s="3">
        <v>83250000</v>
      </c>
      <c r="I91" s="3">
        <v>0</v>
      </c>
      <c r="J91" s="3">
        <v>0</v>
      </c>
      <c r="K91" s="3">
        <v>0</v>
      </c>
      <c r="L91" s="4">
        <f t="shared" si="6"/>
        <v>1251157000</v>
      </c>
    </row>
    <row r="92" spans="2:12" ht="23.1" customHeight="1" x14ac:dyDescent="0.2">
      <c r="B92" s="18" t="s">
        <v>93</v>
      </c>
      <c r="C92" s="2">
        <v>941271000</v>
      </c>
      <c r="D92" s="3">
        <v>103924000</v>
      </c>
      <c r="E92" s="3">
        <v>102923000</v>
      </c>
      <c r="F92" s="3">
        <v>0</v>
      </c>
      <c r="G92" s="3">
        <v>24808000</v>
      </c>
      <c r="H92" s="3">
        <v>152000000</v>
      </c>
      <c r="I92" s="3">
        <v>0</v>
      </c>
      <c r="J92" s="3">
        <v>0</v>
      </c>
      <c r="K92" s="3">
        <v>0</v>
      </c>
      <c r="L92" s="4">
        <f t="shared" si="6"/>
        <v>1324926000</v>
      </c>
    </row>
    <row r="93" spans="2:12" ht="23.1" customHeight="1" x14ac:dyDescent="0.2">
      <c r="B93" s="18" t="s">
        <v>94</v>
      </c>
      <c r="C93" s="2">
        <v>852810000</v>
      </c>
      <c r="D93" s="3">
        <v>96742000</v>
      </c>
      <c r="E93" s="3">
        <v>152748000</v>
      </c>
      <c r="F93" s="3">
        <v>0</v>
      </c>
      <c r="G93" s="3">
        <v>12410000</v>
      </c>
      <c r="H93" s="3">
        <v>128500000</v>
      </c>
      <c r="I93" s="3">
        <v>0</v>
      </c>
      <c r="J93" s="3">
        <v>0</v>
      </c>
      <c r="K93" s="3">
        <v>0</v>
      </c>
      <c r="L93" s="4">
        <f t="shared" si="6"/>
        <v>1243210000</v>
      </c>
    </row>
    <row r="94" spans="2:12" ht="23.1" customHeight="1" x14ac:dyDescent="0.2">
      <c r="B94" s="18" t="s">
        <v>95</v>
      </c>
      <c r="C94" s="2">
        <v>744010000</v>
      </c>
      <c r="D94" s="3">
        <v>88440000</v>
      </c>
      <c r="E94" s="3">
        <v>69218000</v>
      </c>
      <c r="F94" s="3">
        <v>0</v>
      </c>
      <c r="G94" s="3">
        <v>19204000</v>
      </c>
      <c r="H94" s="3">
        <v>240200000</v>
      </c>
      <c r="I94" s="3">
        <v>0</v>
      </c>
      <c r="J94" s="3">
        <v>0</v>
      </c>
      <c r="K94" s="3">
        <v>0</v>
      </c>
      <c r="L94" s="4">
        <f t="shared" si="6"/>
        <v>1161072000</v>
      </c>
    </row>
    <row r="95" spans="2:12" ht="23.1" customHeight="1" x14ac:dyDescent="0.2">
      <c r="B95" s="18" t="s">
        <v>96</v>
      </c>
      <c r="C95" s="2">
        <v>968537000</v>
      </c>
      <c r="D95" s="3">
        <v>103706000</v>
      </c>
      <c r="E95" s="3">
        <v>95848000</v>
      </c>
      <c r="F95" s="3">
        <v>0</v>
      </c>
      <c r="G95" s="3">
        <v>17710000</v>
      </c>
      <c r="H95" s="3">
        <v>155000000</v>
      </c>
      <c r="I95" s="3">
        <v>0</v>
      </c>
      <c r="J95" s="3">
        <v>0</v>
      </c>
      <c r="K95" s="3">
        <v>0</v>
      </c>
      <c r="L95" s="4">
        <f t="shared" si="6"/>
        <v>1340801000</v>
      </c>
    </row>
    <row r="96" spans="2:12" ht="23.1" customHeight="1" x14ac:dyDescent="0.2">
      <c r="B96" s="18" t="s">
        <v>97</v>
      </c>
      <c r="C96" s="2">
        <v>907876000</v>
      </c>
      <c r="D96" s="3">
        <v>108352000</v>
      </c>
      <c r="E96" s="3">
        <v>109133000</v>
      </c>
      <c r="F96" s="3">
        <v>0</v>
      </c>
      <c r="G96" s="3">
        <v>22054000</v>
      </c>
      <c r="H96" s="3">
        <v>220002000</v>
      </c>
      <c r="I96" s="3">
        <v>0</v>
      </c>
      <c r="J96" s="3">
        <v>0</v>
      </c>
      <c r="K96" s="3">
        <v>0</v>
      </c>
      <c r="L96" s="4">
        <f t="shared" si="6"/>
        <v>1367417000</v>
      </c>
    </row>
    <row r="97" spans="2:12" ht="23.1" customHeight="1" x14ac:dyDescent="0.2">
      <c r="B97" s="18" t="s">
        <v>98</v>
      </c>
      <c r="C97" s="2">
        <v>1557480000</v>
      </c>
      <c r="D97" s="3">
        <v>176673000</v>
      </c>
      <c r="E97" s="3">
        <v>197016000</v>
      </c>
      <c r="F97" s="3">
        <v>0</v>
      </c>
      <c r="G97" s="3">
        <v>33837000</v>
      </c>
      <c r="H97" s="3">
        <v>125000000</v>
      </c>
      <c r="I97" s="3">
        <v>0</v>
      </c>
      <c r="J97" s="3">
        <v>0</v>
      </c>
      <c r="K97" s="3">
        <v>0</v>
      </c>
      <c r="L97" s="4">
        <f t="shared" si="6"/>
        <v>2090006000</v>
      </c>
    </row>
    <row r="98" spans="2:12" ht="23.1" customHeight="1" x14ac:dyDescent="0.2">
      <c r="B98" s="18" t="s">
        <v>99</v>
      </c>
      <c r="C98" s="2">
        <v>615206000</v>
      </c>
      <c r="D98" s="3">
        <v>70437000</v>
      </c>
      <c r="E98" s="3">
        <v>89095000</v>
      </c>
      <c r="F98" s="3">
        <v>0</v>
      </c>
      <c r="G98" s="3">
        <v>13142000</v>
      </c>
      <c r="H98" s="3">
        <v>72000000</v>
      </c>
      <c r="I98" s="3">
        <v>0</v>
      </c>
      <c r="J98" s="3">
        <v>0</v>
      </c>
      <c r="K98" s="3">
        <v>0</v>
      </c>
      <c r="L98" s="4">
        <f t="shared" si="6"/>
        <v>859880000</v>
      </c>
    </row>
    <row r="99" spans="2:12" ht="23.1" customHeight="1" x14ac:dyDescent="0.2">
      <c r="B99" s="18" t="s">
        <v>100</v>
      </c>
      <c r="C99" s="2">
        <v>950930000</v>
      </c>
      <c r="D99" s="3">
        <v>113091000</v>
      </c>
      <c r="E99" s="3">
        <v>107270000</v>
      </c>
      <c r="F99" s="3">
        <v>0</v>
      </c>
      <c r="G99" s="3">
        <v>23091000</v>
      </c>
      <c r="H99" s="3">
        <v>187500000</v>
      </c>
      <c r="I99" s="3">
        <v>0</v>
      </c>
      <c r="J99" s="3">
        <v>0</v>
      </c>
      <c r="K99" s="3">
        <v>0</v>
      </c>
      <c r="L99" s="4">
        <f t="shared" si="6"/>
        <v>1381882000</v>
      </c>
    </row>
    <row r="100" spans="2:12" ht="23.1" customHeight="1" x14ac:dyDescent="0.2">
      <c r="B100" s="18" t="s">
        <v>101</v>
      </c>
      <c r="C100" s="2">
        <v>689587000</v>
      </c>
      <c r="D100" s="3">
        <v>78327000</v>
      </c>
      <c r="E100" s="3">
        <v>71090000</v>
      </c>
      <c r="F100" s="3">
        <v>0</v>
      </c>
      <c r="G100" s="3">
        <v>15310000</v>
      </c>
      <c r="H100" s="3">
        <v>74300000</v>
      </c>
      <c r="I100" s="3">
        <v>0</v>
      </c>
      <c r="J100" s="3">
        <v>0</v>
      </c>
      <c r="K100" s="3">
        <v>0</v>
      </c>
      <c r="L100" s="4">
        <f t="shared" si="6"/>
        <v>928614000</v>
      </c>
    </row>
    <row r="101" spans="2:12" ht="23.1" customHeight="1" x14ac:dyDescent="0.2">
      <c r="B101" s="18" t="s">
        <v>102</v>
      </c>
      <c r="C101" s="2">
        <v>901945000</v>
      </c>
      <c r="D101" s="3">
        <v>106967000</v>
      </c>
      <c r="E101" s="3">
        <v>126876000</v>
      </c>
      <c r="F101" s="3">
        <v>0</v>
      </c>
      <c r="G101" s="3">
        <v>20799000</v>
      </c>
      <c r="H101" s="3">
        <v>102800000</v>
      </c>
      <c r="I101" s="3">
        <v>0</v>
      </c>
      <c r="J101" s="3">
        <v>0</v>
      </c>
      <c r="K101" s="3">
        <v>0</v>
      </c>
      <c r="L101" s="4">
        <f t="shared" si="6"/>
        <v>1259387000</v>
      </c>
    </row>
    <row r="102" spans="2:12" ht="23.1" customHeight="1" x14ac:dyDescent="0.2">
      <c r="B102" s="18" t="s">
        <v>103</v>
      </c>
      <c r="C102" s="2">
        <v>737179000</v>
      </c>
      <c r="D102" s="3">
        <v>75715000</v>
      </c>
      <c r="E102" s="3">
        <v>116573000</v>
      </c>
      <c r="F102" s="3">
        <v>0</v>
      </c>
      <c r="G102" s="3">
        <v>15265000</v>
      </c>
      <c r="H102" s="3">
        <v>97300000</v>
      </c>
      <c r="I102" s="3">
        <v>0</v>
      </c>
      <c r="J102" s="3">
        <v>0</v>
      </c>
      <c r="K102" s="3">
        <v>0</v>
      </c>
      <c r="L102" s="4">
        <f t="shared" si="6"/>
        <v>1042032000</v>
      </c>
    </row>
    <row r="103" spans="2:12" ht="23.1" customHeight="1" x14ac:dyDescent="0.2">
      <c r="B103" s="18" t="s">
        <v>104</v>
      </c>
      <c r="C103" s="2">
        <v>915012000</v>
      </c>
      <c r="D103" s="3">
        <v>106733000</v>
      </c>
      <c r="E103" s="3">
        <v>133116000</v>
      </c>
      <c r="F103" s="3">
        <v>0</v>
      </c>
      <c r="G103" s="3">
        <v>25287000</v>
      </c>
      <c r="H103" s="3">
        <v>143500000</v>
      </c>
      <c r="I103" s="3">
        <v>0</v>
      </c>
      <c r="J103" s="3">
        <v>0</v>
      </c>
      <c r="K103" s="3">
        <v>0</v>
      </c>
      <c r="L103" s="4">
        <f t="shared" si="6"/>
        <v>1323648000</v>
      </c>
    </row>
    <row r="104" spans="2:12" ht="23.1" customHeight="1" x14ac:dyDescent="0.2">
      <c r="B104" s="18" t="s">
        <v>105</v>
      </c>
      <c r="C104" s="2">
        <v>798537000</v>
      </c>
      <c r="D104" s="3">
        <v>90340000</v>
      </c>
      <c r="E104" s="3">
        <v>79438000</v>
      </c>
      <c r="F104" s="3">
        <v>0</v>
      </c>
      <c r="G104" s="3">
        <v>19041000</v>
      </c>
      <c r="H104" s="3">
        <v>96000000</v>
      </c>
      <c r="I104" s="3">
        <v>0</v>
      </c>
      <c r="J104" s="3">
        <v>0</v>
      </c>
      <c r="K104" s="3">
        <v>0</v>
      </c>
      <c r="L104" s="4">
        <f t="shared" si="6"/>
        <v>1083356000</v>
      </c>
    </row>
    <row r="105" spans="2:12" ht="23.1" customHeight="1" x14ac:dyDescent="0.2">
      <c r="B105" s="18" t="s">
        <v>106</v>
      </c>
      <c r="C105" s="2">
        <v>985954000</v>
      </c>
      <c r="D105" s="3">
        <v>96611000</v>
      </c>
      <c r="E105" s="3">
        <v>145555000</v>
      </c>
      <c r="F105" s="3">
        <v>0</v>
      </c>
      <c r="G105" s="3">
        <v>18201000</v>
      </c>
      <c r="H105" s="3">
        <v>189100000</v>
      </c>
      <c r="I105" s="3">
        <v>0</v>
      </c>
      <c r="J105" s="3">
        <v>0</v>
      </c>
      <c r="K105" s="3">
        <v>0</v>
      </c>
      <c r="L105" s="4">
        <f t="shared" si="6"/>
        <v>1435421000</v>
      </c>
    </row>
    <row r="106" spans="2:12" ht="23.1" customHeight="1" x14ac:dyDescent="0.2">
      <c r="B106" s="18" t="s">
        <v>107</v>
      </c>
      <c r="C106" s="2">
        <v>858489000</v>
      </c>
      <c r="D106" s="3">
        <v>87564000</v>
      </c>
      <c r="E106" s="3">
        <v>141808000</v>
      </c>
      <c r="F106" s="3">
        <v>0</v>
      </c>
      <c r="G106" s="3">
        <v>15402000</v>
      </c>
      <c r="H106" s="3">
        <v>75200000</v>
      </c>
      <c r="I106" s="3">
        <v>0</v>
      </c>
      <c r="J106" s="3">
        <v>0</v>
      </c>
      <c r="K106" s="3">
        <v>0</v>
      </c>
      <c r="L106" s="4">
        <f t="shared" si="6"/>
        <v>1178463000</v>
      </c>
    </row>
    <row r="107" spans="2:12" ht="23.1" customHeight="1" x14ac:dyDescent="0.2">
      <c r="B107" s="18" t="s">
        <v>108</v>
      </c>
      <c r="C107" s="2">
        <v>1025841000</v>
      </c>
      <c r="D107" s="3">
        <v>107047000</v>
      </c>
      <c r="E107" s="3">
        <v>115939000</v>
      </c>
      <c r="F107" s="3">
        <v>0</v>
      </c>
      <c r="G107" s="3">
        <v>15925000</v>
      </c>
      <c r="H107" s="3">
        <v>97002000</v>
      </c>
      <c r="I107" s="3">
        <v>0</v>
      </c>
      <c r="J107" s="3">
        <v>0</v>
      </c>
      <c r="K107" s="3">
        <v>0</v>
      </c>
      <c r="L107" s="4">
        <f t="shared" si="6"/>
        <v>1361754000</v>
      </c>
    </row>
    <row r="108" spans="2:12" ht="23.1" customHeight="1" x14ac:dyDescent="0.2">
      <c r="B108" s="18" t="s">
        <v>109</v>
      </c>
      <c r="C108" s="2">
        <v>866095000</v>
      </c>
      <c r="D108" s="3">
        <v>92702000</v>
      </c>
      <c r="E108" s="3">
        <v>101841000</v>
      </c>
      <c r="F108" s="3">
        <v>0</v>
      </c>
      <c r="G108" s="3">
        <v>15241000</v>
      </c>
      <c r="H108" s="3">
        <v>222450000</v>
      </c>
      <c r="I108" s="3">
        <v>0</v>
      </c>
      <c r="J108" s="3">
        <v>0</v>
      </c>
      <c r="K108" s="3">
        <v>0</v>
      </c>
      <c r="L108" s="4">
        <f t="shared" si="6"/>
        <v>1298329000</v>
      </c>
    </row>
    <row r="109" spans="2:12" ht="23.1" customHeight="1" x14ac:dyDescent="0.2">
      <c r="B109" s="18" t="s">
        <v>110</v>
      </c>
      <c r="C109" s="2">
        <v>511902000</v>
      </c>
      <c r="D109" s="3">
        <v>55831000</v>
      </c>
      <c r="E109" s="3">
        <v>119820000</v>
      </c>
      <c r="F109" s="3">
        <v>0</v>
      </c>
      <c r="G109" s="3">
        <v>10449000</v>
      </c>
      <c r="H109" s="3">
        <v>85250000</v>
      </c>
      <c r="I109" s="3">
        <v>0</v>
      </c>
      <c r="J109" s="3">
        <v>0</v>
      </c>
      <c r="K109" s="3">
        <v>0</v>
      </c>
      <c r="L109" s="4">
        <f t="shared" si="6"/>
        <v>783252000</v>
      </c>
    </row>
    <row r="110" spans="2:12" ht="23.1" customHeight="1" x14ac:dyDescent="0.2">
      <c r="B110" s="18" t="s">
        <v>111</v>
      </c>
      <c r="C110" s="2">
        <v>820352000</v>
      </c>
      <c r="D110" s="3">
        <v>91586000</v>
      </c>
      <c r="E110" s="3">
        <v>73991000</v>
      </c>
      <c r="F110" s="3">
        <v>0</v>
      </c>
      <c r="G110" s="3">
        <v>19538000</v>
      </c>
      <c r="H110" s="3">
        <v>131200000</v>
      </c>
      <c r="I110" s="3">
        <v>0</v>
      </c>
      <c r="J110" s="3">
        <v>0</v>
      </c>
      <c r="K110" s="3">
        <v>0</v>
      </c>
      <c r="L110" s="4">
        <f t="shared" si="6"/>
        <v>1136667000</v>
      </c>
    </row>
    <row r="111" spans="2:12" ht="23.1" customHeight="1" x14ac:dyDescent="0.2">
      <c r="B111" s="18" t="s">
        <v>112</v>
      </c>
      <c r="C111" s="2">
        <v>687665000</v>
      </c>
      <c r="D111" s="3">
        <v>74535000</v>
      </c>
      <c r="E111" s="3">
        <v>102325000</v>
      </c>
      <c r="F111" s="3">
        <v>0</v>
      </c>
      <c r="G111" s="3">
        <v>14308000</v>
      </c>
      <c r="H111" s="3">
        <v>46000000</v>
      </c>
      <c r="I111" s="3">
        <v>0</v>
      </c>
      <c r="J111" s="3">
        <v>0</v>
      </c>
      <c r="K111" s="3">
        <v>0</v>
      </c>
      <c r="L111" s="4">
        <f t="shared" si="6"/>
        <v>924833000</v>
      </c>
    </row>
    <row r="112" spans="2:12" ht="23.1" customHeight="1" x14ac:dyDescent="0.2">
      <c r="B112" s="18" t="s">
        <v>113</v>
      </c>
      <c r="C112" s="2">
        <v>857366000</v>
      </c>
      <c r="D112" s="3">
        <v>94786000</v>
      </c>
      <c r="E112" s="3">
        <v>93409000</v>
      </c>
      <c r="F112" s="3">
        <v>0</v>
      </c>
      <c r="G112" s="3">
        <v>20369000</v>
      </c>
      <c r="H112" s="3">
        <v>40850000</v>
      </c>
      <c r="I112" s="3">
        <v>0</v>
      </c>
      <c r="J112" s="3">
        <v>0</v>
      </c>
      <c r="K112" s="3">
        <v>0</v>
      </c>
      <c r="L112" s="4">
        <f t="shared" si="6"/>
        <v>1106780000</v>
      </c>
    </row>
    <row r="113" spans="2:12" ht="23.1" customHeight="1" x14ac:dyDescent="0.2">
      <c r="B113" s="18" t="s">
        <v>114</v>
      </c>
      <c r="C113" s="2">
        <v>517874000</v>
      </c>
      <c r="D113" s="3">
        <v>58195000</v>
      </c>
      <c r="E113" s="3">
        <v>70925000</v>
      </c>
      <c r="F113" s="3">
        <v>0</v>
      </c>
      <c r="G113" s="3">
        <v>9758000</v>
      </c>
      <c r="H113" s="3">
        <v>140002000</v>
      </c>
      <c r="I113" s="3">
        <v>0</v>
      </c>
      <c r="J113" s="3">
        <v>0</v>
      </c>
      <c r="K113" s="3">
        <v>0</v>
      </c>
      <c r="L113" s="4">
        <f t="shared" si="6"/>
        <v>796754000</v>
      </c>
    </row>
    <row r="114" spans="2:12" ht="23.1" customHeight="1" x14ac:dyDescent="0.2">
      <c r="B114" s="18" t="s">
        <v>115</v>
      </c>
      <c r="C114" s="2">
        <v>712236000</v>
      </c>
      <c r="D114" s="3">
        <v>76092000</v>
      </c>
      <c r="E114" s="3">
        <v>78715000</v>
      </c>
      <c r="F114" s="3">
        <v>0</v>
      </c>
      <c r="G114" s="3">
        <v>13448000</v>
      </c>
      <c r="H114" s="3">
        <v>62500000</v>
      </c>
      <c r="I114" s="3">
        <v>0</v>
      </c>
      <c r="J114" s="3">
        <v>0</v>
      </c>
      <c r="K114" s="3">
        <v>0</v>
      </c>
      <c r="L114" s="4">
        <f t="shared" si="6"/>
        <v>942991000</v>
      </c>
    </row>
    <row r="115" spans="2:12" ht="23.1" customHeight="1" x14ac:dyDescent="0.2">
      <c r="B115" s="18" t="s">
        <v>116</v>
      </c>
      <c r="C115" s="2">
        <v>462418000</v>
      </c>
      <c r="D115" s="3">
        <v>45188000</v>
      </c>
      <c r="E115" s="3">
        <v>80682000</v>
      </c>
      <c r="F115" s="3">
        <v>0</v>
      </c>
      <c r="G115" s="3">
        <v>8860000</v>
      </c>
      <c r="H115" s="3">
        <v>73200000</v>
      </c>
      <c r="I115" s="3">
        <v>0</v>
      </c>
      <c r="J115" s="3">
        <v>0</v>
      </c>
      <c r="K115" s="3">
        <v>0</v>
      </c>
      <c r="L115" s="4">
        <f t="shared" si="6"/>
        <v>670348000</v>
      </c>
    </row>
    <row r="116" spans="2:12" ht="23.1" customHeight="1" x14ac:dyDescent="0.2">
      <c r="B116" s="18" t="s">
        <v>117</v>
      </c>
      <c r="C116" s="2">
        <v>660215000</v>
      </c>
      <c r="D116" s="3">
        <v>66007000</v>
      </c>
      <c r="E116" s="3">
        <v>74961000</v>
      </c>
      <c r="F116" s="3">
        <v>0</v>
      </c>
      <c r="G116" s="3">
        <v>14644000</v>
      </c>
      <c r="H116" s="3">
        <v>70200000</v>
      </c>
      <c r="I116" s="3">
        <v>0</v>
      </c>
      <c r="J116" s="3">
        <v>0</v>
      </c>
      <c r="K116" s="3">
        <v>0</v>
      </c>
      <c r="L116" s="4">
        <f t="shared" si="6"/>
        <v>886027000</v>
      </c>
    </row>
    <row r="117" spans="2:12" ht="23.1" customHeight="1" x14ac:dyDescent="0.2">
      <c r="B117" s="18" t="s">
        <v>118</v>
      </c>
      <c r="C117" s="2">
        <v>759394000</v>
      </c>
      <c r="D117" s="3">
        <v>86867000</v>
      </c>
      <c r="E117" s="3">
        <v>92549000</v>
      </c>
      <c r="F117" s="3">
        <v>0</v>
      </c>
      <c r="G117" s="3">
        <v>21437000</v>
      </c>
      <c r="H117" s="3">
        <v>166400000</v>
      </c>
      <c r="I117" s="3">
        <v>0</v>
      </c>
      <c r="J117" s="3">
        <v>0</v>
      </c>
      <c r="K117" s="3">
        <v>0</v>
      </c>
      <c r="L117" s="4">
        <f t="shared" si="6"/>
        <v>1126647000</v>
      </c>
    </row>
    <row r="118" spans="2:12" ht="23.1" customHeight="1" x14ac:dyDescent="0.2">
      <c r="B118" s="18" t="s">
        <v>119</v>
      </c>
      <c r="C118" s="2">
        <v>357031000</v>
      </c>
      <c r="D118" s="3">
        <v>44573000</v>
      </c>
      <c r="E118" s="3">
        <v>104181000</v>
      </c>
      <c r="F118" s="3">
        <v>0</v>
      </c>
      <c r="G118" s="3">
        <v>7577000</v>
      </c>
      <c r="H118" s="3">
        <v>275002000</v>
      </c>
      <c r="I118" s="3">
        <v>0</v>
      </c>
      <c r="J118" s="3">
        <v>0</v>
      </c>
      <c r="K118" s="3">
        <v>0</v>
      </c>
      <c r="L118" s="4">
        <f t="shared" si="6"/>
        <v>788364000</v>
      </c>
    </row>
    <row r="119" spans="2:12" ht="23.1" customHeight="1" x14ac:dyDescent="0.2">
      <c r="B119" s="18" t="s">
        <v>120</v>
      </c>
      <c r="C119" s="2">
        <v>1826536000</v>
      </c>
      <c r="D119" s="3">
        <v>212705000</v>
      </c>
      <c r="E119" s="3">
        <v>268813000</v>
      </c>
      <c r="F119" s="3">
        <v>0</v>
      </c>
      <c r="G119" s="3">
        <v>74271000</v>
      </c>
      <c r="H119" s="3">
        <v>197500000</v>
      </c>
      <c r="I119" s="3">
        <v>0</v>
      </c>
      <c r="J119" s="3">
        <v>0</v>
      </c>
      <c r="K119" s="3">
        <v>0</v>
      </c>
      <c r="L119" s="4">
        <f t="shared" ref="L119:L151" si="7">SUM(C119:K119)</f>
        <v>2579825000</v>
      </c>
    </row>
    <row r="120" spans="2:12" ht="23.1" customHeight="1" x14ac:dyDescent="0.2">
      <c r="B120" s="18" t="s">
        <v>121</v>
      </c>
      <c r="C120" s="2">
        <v>589832000</v>
      </c>
      <c r="D120" s="3">
        <v>65130000</v>
      </c>
      <c r="E120" s="3">
        <v>74137000</v>
      </c>
      <c r="F120" s="3">
        <v>0</v>
      </c>
      <c r="G120" s="3">
        <v>10547000</v>
      </c>
      <c r="H120" s="3">
        <v>178000000</v>
      </c>
      <c r="I120" s="3">
        <v>0</v>
      </c>
      <c r="J120" s="3">
        <v>0</v>
      </c>
      <c r="K120" s="3">
        <v>0</v>
      </c>
      <c r="L120" s="4">
        <f t="shared" si="7"/>
        <v>917646000</v>
      </c>
    </row>
    <row r="121" spans="2:12" ht="23.1" customHeight="1" x14ac:dyDescent="0.2">
      <c r="B121" s="18" t="s">
        <v>122</v>
      </c>
      <c r="C121" s="2">
        <v>1083953000</v>
      </c>
      <c r="D121" s="3">
        <v>117867000</v>
      </c>
      <c r="E121" s="3">
        <v>93096000</v>
      </c>
      <c r="F121" s="3">
        <v>0</v>
      </c>
      <c r="G121" s="3">
        <v>40254000</v>
      </c>
      <c r="H121" s="3">
        <v>168375000</v>
      </c>
      <c r="I121" s="3">
        <v>0</v>
      </c>
      <c r="J121" s="3">
        <v>0</v>
      </c>
      <c r="K121" s="3">
        <v>0</v>
      </c>
      <c r="L121" s="4">
        <f t="shared" si="7"/>
        <v>1503545000</v>
      </c>
    </row>
    <row r="122" spans="2:12" ht="23.1" customHeight="1" x14ac:dyDescent="0.2">
      <c r="B122" s="18" t="s">
        <v>123</v>
      </c>
      <c r="C122" s="2">
        <v>1299603000</v>
      </c>
      <c r="D122" s="3">
        <v>146777000</v>
      </c>
      <c r="E122" s="3">
        <v>138306000</v>
      </c>
      <c r="F122" s="3">
        <v>0</v>
      </c>
      <c r="G122" s="3">
        <v>76546000</v>
      </c>
      <c r="H122" s="3">
        <v>320002000</v>
      </c>
      <c r="I122" s="3">
        <v>0</v>
      </c>
      <c r="J122" s="3">
        <v>0</v>
      </c>
      <c r="K122" s="3">
        <v>0</v>
      </c>
      <c r="L122" s="4">
        <f t="shared" si="7"/>
        <v>1981234000</v>
      </c>
    </row>
    <row r="123" spans="2:12" ht="23.1" customHeight="1" x14ac:dyDescent="0.2">
      <c r="B123" s="18" t="s">
        <v>124</v>
      </c>
      <c r="C123" s="2">
        <v>3246364000</v>
      </c>
      <c r="D123" s="3">
        <v>353955000</v>
      </c>
      <c r="E123" s="3">
        <v>226458000</v>
      </c>
      <c r="F123" s="3">
        <v>0</v>
      </c>
      <c r="G123" s="3">
        <v>553998000</v>
      </c>
      <c r="H123" s="3">
        <v>258458000</v>
      </c>
      <c r="I123" s="3">
        <v>0</v>
      </c>
      <c r="J123" s="3">
        <v>0</v>
      </c>
      <c r="K123" s="3">
        <v>0</v>
      </c>
      <c r="L123" s="4">
        <f t="shared" si="7"/>
        <v>4639233000</v>
      </c>
    </row>
    <row r="124" spans="2:12" ht="23.1" customHeight="1" x14ac:dyDescent="0.2">
      <c r="B124" s="18" t="s">
        <v>125</v>
      </c>
      <c r="C124" s="2">
        <v>361464000</v>
      </c>
      <c r="D124" s="3">
        <v>42741000</v>
      </c>
      <c r="E124" s="3">
        <v>61265000</v>
      </c>
      <c r="F124" s="3">
        <v>0</v>
      </c>
      <c r="G124" s="3">
        <v>7544000</v>
      </c>
      <c r="H124" s="3">
        <v>130250000</v>
      </c>
      <c r="I124" s="3">
        <v>0</v>
      </c>
      <c r="J124" s="3">
        <v>0</v>
      </c>
      <c r="K124" s="3">
        <v>0</v>
      </c>
      <c r="L124" s="4">
        <f t="shared" si="7"/>
        <v>603264000</v>
      </c>
    </row>
    <row r="125" spans="2:12" ht="23.1" customHeight="1" x14ac:dyDescent="0.2">
      <c r="B125" s="18" t="s">
        <v>126</v>
      </c>
      <c r="C125" s="2">
        <v>438319000</v>
      </c>
      <c r="D125" s="3">
        <v>50616000</v>
      </c>
      <c r="E125" s="3">
        <v>77117000</v>
      </c>
      <c r="F125" s="3">
        <v>0</v>
      </c>
      <c r="G125" s="3">
        <v>6026000</v>
      </c>
      <c r="H125" s="3">
        <v>51500000</v>
      </c>
      <c r="I125" s="3">
        <v>0</v>
      </c>
      <c r="J125" s="3">
        <v>0</v>
      </c>
      <c r="K125" s="3">
        <v>0</v>
      </c>
      <c r="L125" s="4">
        <f t="shared" si="7"/>
        <v>623578000</v>
      </c>
    </row>
    <row r="126" spans="2:12" ht="23.1" customHeight="1" x14ac:dyDescent="0.2">
      <c r="B126" s="18" t="s">
        <v>127</v>
      </c>
      <c r="C126" s="2">
        <v>464946000</v>
      </c>
      <c r="D126" s="3">
        <v>53918000</v>
      </c>
      <c r="E126" s="3">
        <v>45738000</v>
      </c>
      <c r="F126" s="3">
        <v>0</v>
      </c>
      <c r="G126" s="3">
        <v>12419000</v>
      </c>
      <c r="H126" s="3">
        <v>226000000</v>
      </c>
      <c r="I126" s="3">
        <v>0</v>
      </c>
      <c r="J126" s="3">
        <v>0</v>
      </c>
      <c r="K126" s="3">
        <v>0</v>
      </c>
      <c r="L126" s="4">
        <f t="shared" si="7"/>
        <v>803021000</v>
      </c>
    </row>
    <row r="127" spans="2:12" ht="23.1" customHeight="1" x14ac:dyDescent="0.2">
      <c r="B127" s="18" t="s">
        <v>128</v>
      </c>
      <c r="C127" s="2">
        <v>513063000</v>
      </c>
      <c r="D127" s="3">
        <v>63823000</v>
      </c>
      <c r="E127" s="3">
        <v>58077000</v>
      </c>
      <c r="F127" s="3">
        <v>0</v>
      </c>
      <c r="G127" s="3">
        <v>13064000</v>
      </c>
      <c r="H127" s="3">
        <v>40000000</v>
      </c>
      <c r="I127" s="3">
        <v>0</v>
      </c>
      <c r="J127" s="3">
        <v>0</v>
      </c>
      <c r="K127" s="3">
        <v>0</v>
      </c>
      <c r="L127" s="4">
        <f t="shared" si="7"/>
        <v>688027000</v>
      </c>
    </row>
    <row r="128" spans="2:12" ht="23.1" customHeight="1" x14ac:dyDescent="0.2">
      <c r="B128" s="18" t="s">
        <v>129</v>
      </c>
      <c r="C128" s="2">
        <v>4076127000</v>
      </c>
      <c r="D128" s="3">
        <v>482399000</v>
      </c>
      <c r="E128" s="3">
        <v>283502000</v>
      </c>
      <c r="F128" s="3">
        <v>0</v>
      </c>
      <c r="G128" s="3">
        <v>167414000</v>
      </c>
      <c r="H128" s="3">
        <v>646781000</v>
      </c>
      <c r="I128" s="3">
        <v>0</v>
      </c>
      <c r="J128" s="3">
        <v>0</v>
      </c>
      <c r="K128" s="3">
        <v>0</v>
      </c>
      <c r="L128" s="4">
        <f t="shared" si="7"/>
        <v>5656223000</v>
      </c>
    </row>
    <row r="129" spans="2:12" ht="23.1" customHeight="1" x14ac:dyDescent="0.2">
      <c r="B129" s="18" t="s">
        <v>130</v>
      </c>
      <c r="C129" s="2">
        <v>705615000</v>
      </c>
      <c r="D129" s="3">
        <v>81749000</v>
      </c>
      <c r="E129" s="3">
        <v>91767000</v>
      </c>
      <c r="F129" s="3">
        <v>0</v>
      </c>
      <c r="G129" s="3">
        <v>13031000</v>
      </c>
      <c r="H129" s="3">
        <v>187000000</v>
      </c>
      <c r="I129" s="3">
        <v>0</v>
      </c>
      <c r="J129" s="3">
        <v>0</v>
      </c>
      <c r="K129" s="3">
        <v>0</v>
      </c>
      <c r="L129" s="4">
        <f t="shared" si="7"/>
        <v>1079162000</v>
      </c>
    </row>
    <row r="130" spans="2:12" ht="23.1" customHeight="1" x14ac:dyDescent="0.2">
      <c r="B130" s="18" t="s">
        <v>131</v>
      </c>
      <c r="C130" s="2">
        <v>541351000</v>
      </c>
      <c r="D130" s="3">
        <v>65243000</v>
      </c>
      <c r="E130" s="3">
        <v>82302000</v>
      </c>
      <c r="F130" s="3">
        <v>0</v>
      </c>
      <c r="G130" s="3">
        <v>14761000</v>
      </c>
      <c r="H130" s="3">
        <v>172500000</v>
      </c>
      <c r="I130" s="3">
        <v>0</v>
      </c>
      <c r="J130" s="3">
        <v>0</v>
      </c>
      <c r="K130" s="3">
        <v>0</v>
      </c>
      <c r="L130" s="4">
        <f t="shared" si="7"/>
        <v>876157000</v>
      </c>
    </row>
    <row r="131" spans="2:12" ht="23.1" customHeight="1" x14ac:dyDescent="0.2">
      <c r="B131" s="18" t="s">
        <v>132</v>
      </c>
      <c r="C131" s="2">
        <v>684014000</v>
      </c>
      <c r="D131" s="3">
        <v>77741000</v>
      </c>
      <c r="E131" s="3">
        <v>105078000</v>
      </c>
      <c r="F131" s="3">
        <v>0</v>
      </c>
      <c r="G131" s="3">
        <v>28560000</v>
      </c>
      <c r="H131" s="3">
        <v>226000000</v>
      </c>
      <c r="I131" s="3">
        <v>0</v>
      </c>
      <c r="J131" s="3">
        <v>0</v>
      </c>
      <c r="K131" s="3">
        <v>0</v>
      </c>
      <c r="L131" s="4">
        <f t="shared" si="7"/>
        <v>1121393000</v>
      </c>
    </row>
    <row r="132" spans="2:12" ht="23.1" customHeight="1" x14ac:dyDescent="0.2">
      <c r="B132" s="18" t="s">
        <v>133</v>
      </c>
      <c r="C132" s="2">
        <v>408774000</v>
      </c>
      <c r="D132" s="3">
        <v>46067000</v>
      </c>
      <c r="E132" s="3">
        <v>52974000</v>
      </c>
      <c r="F132" s="3">
        <v>0</v>
      </c>
      <c r="G132" s="3">
        <v>7546000</v>
      </c>
      <c r="H132" s="3">
        <v>148000000</v>
      </c>
      <c r="I132" s="3">
        <v>0</v>
      </c>
      <c r="J132" s="3">
        <v>0</v>
      </c>
      <c r="K132" s="3">
        <v>0</v>
      </c>
      <c r="L132" s="4">
        <f t="shared" si="7"/>
        <v>663361000</v>
      </c>
    </row>
    <row r="133" spans="2:12" ht="23.1" customHeight="1" x14ac:dyDescent="0.2">
      <c r="B133" s="18" t="s">
        <v>134</v>
      </c>
      <c r="C133" s="2">
        <v>362003000</v>
      </c>
      <c r="D133" s="3">
        <v>40670000</v>
      </c>
      <c r="E133" s="3">
        <v>56930000</v>
      </c>
      <c r="F133" s="3">
        <v>0</v>
      </c>
      <c r="G133" s="3">
        <v>7203000</v>
      </c>
      <c r="H133" s="3">
        <v>183500000</v>
      </c>
      <c r="I133" s="3">
        <v>0</v>
      </c>
      <c r="J133" s="3">
        <v>0</v>
      </c>
      <c r="K133" s="3">
        <v>0</v>
      </c>
      <c r="L133" s="4">
        <f t="shared" si="7"/>
        <v>650306000</v>
      </c>
    </row>
    <row r="134" spans="2:12" ht="23.1" customHeight="1" x14ac:dyDescent="0.2">
      <c r="B134" s="37" t="s">
        <v>152</v>
      </c>
      <c r="C134" s="38">
        <v>16897000</v>
      </c>
      <c r="D134" s="39">
        <v>2141000</v>
      </c>
      <c r="E134" s="39">
        <v>19959000</v>
      </c>
      <c r="F134" s="39">
        <v>0</v>
      </c>
      <c r="G134" s="39">
        <v>667000</v>
      </c>
      <c r="H134" s="39">
        <v>1022000</v>
      </c>
      <c r="I134" s="39">
        <v>0</v>
      </c>
      <c r="J134" s="39">
        <v>0</v>
      </c>
      <c r="K134" s="39">
        <v>0</v>
      </c>
      <c r="L134" s="40">
        <f>SUM(C134:K134)</f>
        <v>40686000</v>
      </c>
    </row>
    <row r="135" spans="2:12" ht="23.1" customHeight="1" x14ac:dyDescent="0.2">
      <c r="B135" s="18" t="s">
        <v>135</v>
      </c>
      <c r="C135" s="2">
        <v>206840000</v>
      </c>
      <c r="D135" s="3">
        <v>26685000</v>
      </c>
      <c r="E135" s="3">
        <v>70610000</v>
      </c>
      <c r="F135" s="3">
        <v>0</v>
      </c>
      <c r="G135" s="3">
        <v>2028000</v>
      </c>
      <c r="H135" s="3">
        <v>100000000</v>
      </c>
      <c r="I135" s="3">
        <v>0</v>
      </c>
      <c r="J135" s="3">
        <v>0</v>
      </c>
      <c r="K135" s="3">
        <v>0</v>
      </c>
      <c r="L135" s="4">
        <f t="shared" si="7"/>
        <v>406163000</v>
      </c>
    </row>
    <row r="136" spans="2:12" ht="23.1" customHeight="1" x14ac:dyDescent="0.2">
      <c r="B136" s="18" t="s">
        <v>136</v>
      </c>
      <c r="C136" s="2">
        <v>233985000</v>
      </c>
      <c r="D136" s="3">
        <v>24344000</v>
      </c>
      <c r="E136" s="3">
        <v>80384000</v>
      </c>
      <c r="F136" s="3">
        <v>0</v>
      </c>
      <c r="G136" s="3">
        <v>2243000</v>
      </c>
      <c r="H136" s="3">
        <v>45200000</v>
      </c>
      <c r="I136" s="3">
        <v>0</v>
      </c>
      <c r="J136" s="3">
        <v>0</v>
      </c>
      <c r="K136" s="3">
        <v>0</v>
      </c>
      <c r="L136" s="4">
        <f t="shared" si="7"/>
        <v>386156000</v>
      </c>
    </row>
    <row r="137" spans="2:12" ht="23.1" customHeight="1" x14ac:dyDescent="0.2">
      <c r="B137" s="18" t="s">
        <v>137</v>
      </c>
      <c r="C137" s="2">
        <v>627571000</v>
      </c>
      <c r="D137" s="3">
        <v>75074000</v>
      </c>
      <c r="E137" s="3">
        <v>92033000</v>
      </c>
      <c r="F137" s="3">
        <v>0</v>
      </c>
      <c r="G137" s="3">
        <v>16408000</v>
      </c>
      <c r="H137" s="3">
        <v>180000000</v>
      </c>
      <c r="I137" s="3">
        <v>0</v>
      </c>
      <c r="J137" s="3">
        <v>0</v>
      </c>
      <c r="K137" s="3">
        <v>0</v>
      </c>
      <c r="L137" s="4">
        <f t="shared" si="7"/>
        <v>991086000</v>
      </c>
    </row>
    <row r="138" spans="2:12" ht="23.1" customHeight="1" x14ac:dyDescent="0.2">
      <c r="B138" s="18" t="s">
        <v>138</v>
      </c>
      <c r="C138" s="2">
        <v>685188000</v>
      </c>
      <c r="D138" s="3">
        <v>72577000</v>
      </c>
      <c r="E138" s="3">
        <v>49596000</v>
      </c>
      <c r="F138" s="3">
        <v>0</v>
      </c>
      <c r="G138" s="3">
        <v>36255000</v>
      </c>
      <c r="H138" s="3">
        <v>155002000</v>
      </c>
      <c r="I138" s="3">
        <v>0</v>
      </c>
      <c r="J138" s="3">
        <v>0</v>
      </c>
      <c r="K138" s="3">
        <v>0</v>
      </c>
      <c r="L138" s="4">
        <f t="shared" si="7"/>
        <v>998618000</v>
      </c>
    </row>
    <row r="139" spans="2:12" ht="23.1" customHeight="1" x14ac:dyDescent="0.2">
      <c r="B139" s="18" t="s">
        <v>139</v>
      </c>
      <c r="C139" s="2">
        <v>562257000</v>
      </c>
      <c r="D139" s="3">
        <v>63113000</v>
      </c>
      <c r="E139" s="3">
        <v>78383000</v>
      </c>
      <c r="F139" s="3">
        <v>0</v>
      </c>
      <c r="G139" s="3">
        <v>8435000</v>
      </c>
      <c r="H139" s="3">
        <v>151502000</v>
      </c>
      <c r="I139" s="3">
        <v>0</v>
      </c>
      <c r="J139" s="3">
        <v>0</v>
      </c>
      <c r="K139" s="3">
        <v>0</v>
      </c>
      <c r="L139" s="4">
        <f t="shared" si="7"/>
        <v>863690000</v>
      </c>
    </row>
    <row r="140" spans="2:12" ht="23.1" customHeight="1" x14ac:dyDescent="0.2">
      <c r="B140" s="18" t="s">
        <v>140</v>
      </c>
      <c r="C140" s="2">
        <v>3776677000</v>
      </c>
      <c r="D140" s="3">
        <v>463577000</v>
      </c>
      <c r="E140" s="3">
        <v>593665000</v>
      </c>
      <c r="F140" s="3">
        <v>0</v>
      </c>
      <c r="G140" s="3">
        <v>735663000</v>
      </c>
      <c r="H140" s="3">
        <v>1484331000</v>
      </c>
      <c r="I140" s="3">
        <v>0</v>
      </c>
      <c r="J140" s="3">
        <v>0</v>
      </c>
      <c r="K140" s="3">
        <v>0</v>
      </c>
      <c r="L140" s="4">
        <f t="shared" si="7"/>
        <v>7053913000</v>
      </c>
    </row>
    <row r="141" spans="2:12" ht="23.1" customHeight="1" x14ac:dyDescent="0.2">
      <c r="B141" s="18" t="s">
        <v>141</v>
      </c>
      <c r="C141" s="2">
        <v>1597128000</v>
      </c>
      <c r="D141" s="3">
        <v>187519000</v>
      </c>
      <c r="E141" s="3">
        <v>200791000</v>
      </c>
      <c r="F141" s="3">
        <v>0</v>
      </c>
      <c r="G141" s="3">
        <v>50269000</v>
      </c>
      <c r="H141" s="3">
        <v>82449000</v>
      </c>
      <c r="I141" s="3">
        <v>0</v>
      </c>
      <c r="J141" s="3">
        <v>0</v>
      </c>
      <c r="K141" s="3">
        <v>0</v>
      </c>
      <c r="L141" s="4">
        <f t="shared" si="7"/>
        <v>2118156000</v>
      </c>
    </row>
    <row r="142" spans="2:12" ht="23.1" customHeight="1" x14ac:dyDescent="0.2">
      <c r="B142" s="18" t="s">
        <v>142</v>
      </c>
      <c r="C142" s="2">
        <v>811097000</v>
      </c>
      <c r="D142" s="3">
        <v>109495000</v>
      </c>
      <c r="E142" s="3">
        <v>93559000</v>
      </c>
      <c r="F142" s="3">
        <v>0</v>
      </c>
      <c r="G142" s="3">
        <v>20583000</v>
      </c>
      <c r="H142" s="3">
        <v>138200000</v>
      </c>
      <c r="I142" s="3">
        <v>0</v>
      </c>
      <c r="J142" s="3">
        <v>0</v>
      </c>
      <c r="K142" s="3">
        <v>0</v>
      </c>
      <c r="L142" s="4">
        <f t="shared" si="7"/>
        <v>1172934000</v>
      </c>
    </row>
    <row r="143" spans="2:12" ht="23.1" customHeight="1" x14ac:dyDescent="0.2">
      <c r="B143" s="18" t="s">
        <v>143</v>
      </c>
      <c r="C143" s="2">
        <v>441092000</v>
      </c>
      <c r="D143" s="3">
        <v>52166000</v>
      </c>
      <c r="E143" s="3">
        <v>41848000</v>
      </c>
      <c r="F143" s="3">
        <v>0</v>
      </c>
      <c r="G143" s="3">
        <v>5701000</v>
      </c>
      <c r="H143" s="3">
        <v>160000000</v>
      </c>
      <c r="I143" s="3">
        <v>0</v>
      </c>
      <c r="J143" s="3">
        <v>0</v>
      </c>
      <c r="K143" s="3">
        <v>0</v>
      </c>
      <c r="L143" s="4">
        <f t="shared" si="7"/>
        <v>700807000</v>
      </c>
    </row>
    <row r="144" spans="2:12" ht="23.1" customHeight="1" x14ac:dyDescent="0.2">
      <c r="B144" s="18" t="s">
        <v>144</v>
      </c>
      <c r="C144" s="2">
        <v>164551000</v>
      </c>
      <c r="D144" s="3">
        <v>17290000</v>
      </c>
      <c r="E144" s="3">
        <v>46689000</v>
      </c>
      <c r="F144" s="3">
        <v>0</v>
      </c>
      <c r="G144" s="3">
        <v>1644000</v>
      </c>
      <c r="H144" s="3">
        <v>160002000</v>
      </c>
      <c r="I144" s="3">
        <v>0</v>
      </c>
      <c r="J144" s="3">
        <v>0</v>
      </c>
      <c r="K144" s="3">
        <v>0</v>
      </c>
      <c r="L144" s="4">
        <f t="shared" si="7"/>
        <v>390176000</v>
      </c>
    </row>
    <row r="145" spans="2:12" ht="23.1" customHeight="1" x14ac:dyDescent="0.2">
      <c r="B145" s="18" t="s">
        <v>145</v>
      </c>
      <c r="C145" s="2">
        <v>323998000</v>
      </c>
      <c r="D145" s="3">
        <v>33983000</v>
      </c>
      <c r="E145" s="3">
        <v>31154000</v>
      </c>
      <c r="F145" s="3">
        <v>0</v>
      </c>
      <c r="G145" s="3">
        <v>6160000</v>
      </c>
      <c r="H145" s="3">
        <v>180200000</v>
      </c>
      <c r="I145" s="3">
        <v>0</v>
      </c>
      <c r="J145" s="3">
        <v>0</v>
      </c>
      <c r="K145" s="3">
        <v>0</v>
      </c>
      <c r="L145" s="4">
        <f t="shared" si="7"/>
        <v>575495000</v>
      </c>
    </row>
    <row r="146" spans="2:12" ht="23.1" customHeight="1" x14ac:dyDescent="0.2">
      <c r="B146" s="18" t="s">
        <v>146</v>
      </c>
      <c r="C146" s="2">
        <v>603970000</v>
      </c>
      <c r="D146" s="3">
        <v>71920000</v>
      </c>
      <c r="E146" s="3">
        <v>64481000</v>
      </c>
      <c r="F146" s="3">
        <v>0</v>
      </c>
      <c r="G146" s="3">
        <v>18711000</v>
      </c>
      <c r="H146" s="3">
        <v>195400000</v>
      </c>
      <c r="I146" s="3">
        <v>0</v>
      </c>
      <c r="J146" s="3">
        <v>0</v>
      </c>
      <c r="K146" s="3">
        <v>0</v>
      </c>
      <c r="L146" s="4">
        <f t="shared" si="7"/>
        <v>954482000</v>
      </c>
    </row>
    <row r="147" spans="2:12" ht="23.1" customHeight="1" x14ac:dyDescent="0.2">
      <c r="B147" s="18" t="s">
        <v>147</v>
      </c>
      <c r="C147" s="2">
        <v>391805000</v>
      </c>
      <c r="D147" s="3">
        <v>48345000</v>
      </c>
      <c r="E147" s="3">
        <v>73513000</v>
      </c>
      <c r="F147" s="3">
        <v>0</v>
      </c>
      <c r="G147" s="3">
        <v>9484000</v>
      </c>
      <c r="H147" s="3">
        <v>75001000</v>
      </c>
      <c r="I147" s="3">
        <v>0</v>
      </c>
      <c r="J147" s="3">
        <v>0</v>
      </c>
      <c r="K147" s="3">
        <v>0</v>
      </c>
      <c r="L147" s="4">
        <f t="shared" si="7"/>
        <v>598148000</v>
      </c>
    </row>
    <row r="148" spans="2:12" ht="23.1" customHeight="1" x14ac:dyDescent="0.2">
      <c r="B148" s="18" t="s">
        <v>148</v>
      </c>
      <c r="C148" s="2">
        <v>182556000</v>
      </c>
      <c r="D148" s="3">
        <v>19411000</v>
      </c>
      <c r="E148" s="3">
        <v>36903000</v>
      </c>
      <c r="F148" s="3">
        <v>0</v>
      </c>
      <c r="G148" s="3">
        <v>4071000</v>
      </c>
      <c r="H148" s="3">
        <v>209501000</v>
      </c>
      <c r="I148" s="3">
        <v>0</v>
      </c>
      <c r="J148" s="3">
        <v>0</v>
      </c>
      <c r="K148" s="3">
        <v>0</v>
      </c>
      <c r="L148" s="4">
        <f t="shared" si="7"/>
        <v>452442000</v>
      </c>
    </row>
    <row r="149" spans="2:12" ht="23.1" customHeight="1" x14ac:dyDescent="0.2">
      <c r="B149" s="18" t="s">
        <v>149</v>
      </c>
      <c r="C149" s="2">
        <v>1090572000</v>
      </c>
      <c r="D149" s="3">
        <v>155037000</v>
      </c>
      <c r="E149" s="3">
        <v>183443000</v>
      </c>
      <c r="F149" s="3">
        <v>0</v>
      </c>
      <c r="G149" s="3">
        <v>33424000</v>
      </c>
      <c r="H149" s="3">
        <v>131124000</v>
      </c>
      <c r="I149" s="3">
        <v>0</v>
      </c>
      <c r="J149" s="3">
        <v>0</v>
      </c>
      <c r="K149" s="3">
        <v>0</v>
      </c>
      <c r="L149" s="4">
        <f t="shared" si="7"/>
        <v>1593600000</v>
      </c>
    </row>
    <row r="150" spans="2:12" ht="23.1" customHeight="1" x14ac:dyDescent="0.2">
      <c r="B150" s="18" t="s">
        <v>150</v>
      </c>
      <c r="C150" s="2">
        <v>951782000</v>
      </c>
      <c r="D150" s="3">
        <v>130079000</v>
      </c>
      <c r="E150" s="3">
        <v>82446000</v>
      </c>
      <c r="F150" s="3">
        <v>0</v>
      </c>
      <c r="G150" s="3">
        <v>25183000</v>
      </c>
      <c r="H150" s="3">
        <v>214500000</v>
      </c>
      <c r="I150" s="3">
        <v>0</v>
      </c>
      <c r="J150" s="3">
        <v>0</v>
      </c>
      <c r="K150" s="3">
        <v>0</v>
      </c>
      <c r="L150" s="4">
        <f t="shared" si="7"/>
        <v>1403990000</v>
      </c>
    </row>
    <row r="151" spans="2:12" ht="23.1" customHeight="1" thickBot="1" x14ac:dyDescent="0.25">
      <c r="B151" s="19" t="s">
        <v>151</v>
      </c>
      <c r="C151" s="10">
        <v>1183527000</v>
      </c>
      <c r="D151" s="11">
        <v>127544000</v>
      </c>
      <c r="E151" s="11">
        <v>60733000</v>
      </c>
      <c r="F151" s="11">
        <v>0</v>
      </c>
      <c r="G151" s="11">
        <v>239264000</v>
      </c>
      <c r="H151" s="11">
        <v>325502000</v>
      </c>
      <c r="I151" s="11">
        <v>0</v>
      </c>
      <c r="J151" s="11">
        <v>0</v>
      </c>
      <c r="K151" s="11">
        <v>0</v>
      </c>
      <c r="L151" s="12">
        <f t="shared" si="7"/>
        <v>1936570000</v>
      </c>
    </row>
    <row r="152" spans="2:12" hidden="1" x14ac:dyDescent="0.2">
      <c r="B152" s="25" t="s">
        <v>10</v>
      </c>
      <c r="C152" s="26">
        <v>2241785712000</v>
      </c>
      <c r="D152" s="27">
        <v>272279071000</v>
      </c>
      <c r="E152" s="27">
        <v>604586307000</v>
      </c>
      <c r="F152" s="27">
        <v>1254000000000</v>
      </c>
      <c r="G152" s="27">
        <v>4623916454000</v>
      </c>
      <c r="H152" s="27">
        <v>474742625000</v>
      </c>
      <c r="I152" s="27">
        <v>1026433468000</v>
      </c>
      <c r="J152" s="27">
        <v>294803329000</v>
      </c>
      <c r="K152" s="27">
        <v>215332087000</v>
      </c>
      <c r="L152" s="9">
        <f t="shared" ref="L152:L160" si="8">SUM(C152:K152)</f>
        <v>11007879053000</v>
      </c>
    </row>
    <row r="153" spans="2:12" ht="24.95" customHeight="1" x14ac:dyDescent="0.2">
      <c r="B153" s="28" t="s">
        <v>156</v>
      </c>
      <c r="C153" s="34">
        <v>229499254000</v>
      </c>
      <c r="D153" s="35">
        <v>27137566000</v>
      </c>
      <c r="E153" s="35">
        <v>27890556000</v>
      </c>
      <c r="F153" s="35">
        <v>0</v>
      </c>
      <c r="G153" s="35">
        <v>25708420000</v>
      </c>
      <c r="H153" s="35">
        <v>35578986000</v>
      </c>
      <c r="I153" s="35">
        <v>0</v>
      </c>
      <c r="J153" s="35">
        <v>0</v>
      </c>
      <c r="K153" s="35">
        <v>0</v>
      </c>
      <c r="L153" s="36">
        <f t="shared" si="8"/>
        <v>345814782000</v>
      </c>
    </row>
    <row r="154" spans="2:12" ht="24.95" customHeight="1" x14ac:dyDescent="0.2">
      <c r="B154" s="28" t="s">
        <v>157</v>
      </c>
      <c r="C154" s="29">
        <v>75854122000</v>
      </c>
      <c r="D154" s="30">
        <v>12122857000</v>
      </c>
      <c r="E154" s="30">
        <v>43853915000</v>
      </c>
      <c r="F154" s="30">
        <v>0</v>
      </c>
      <c r="G154" s="30">
        <v>311999813000</v>
      </c>
      <c r="H154" s="30">
        <v>272788517000</v>
      </c>
      <c r="I154" s="30">
        <v>19079521000</v>
      </c>
      <c r="J154" s="30">
        <v>3704186000</v>
      </c>
      <c r="K154" s="30">
        <v>0</v>
      </c>
      <c r="L154" s="4">
        <f t="shared" si="8"/>
        <v>739402931000</v>
      </c>
    </row>
    <row r="155" spans="2:12" ht="24.95" customHeight="1" x14ac:dyDescent="0.2">
      <c r="B155" s="28" t="s">
        <v>158</v>
      </c>
      <c r="C155" s="29">
        <f t="shared" ref="C155:K155" si="9">C153+C154</f>
        <v>305353376000</v>
      </c>
      <c r="D155" s="30">
        <f t="shared" si="9"/>
        <v>39260423000</v>
      </c>
      <c r="E155" s="30">
        <f t="shared" si="9"/>
        <v>71744471000</v>
      </c>
      <c r="F155" s="30">
        <f t="shared" si="9"/>
        <v>0</v>
      </c>
      <c r="G155" s="30">
        <f t="shared" si="9"/>
        <v>337708233000</v>
      </c>
      <c r="H155" s="30">
        <f t="shared" si="9"/>
        <v>308367503000</v>
      </c>
      <c r="I155" s="30">
        <f t="shared" si="9"/>
        <v>19079521000</v>
      </c>
      <c r="J155" s="30">
        <f t="shared" si="9"/>
        <v>3704186000</v>
      </c>
      <c r="K155" s="30">
        <f t="shared" si="9"/>
        <v>0</v>
      </c>
      <c r="L155" s="4">
        <f t="shared" si="8"/>
        <v>1085217713000</v>
      </c>
    </row>
    <row r="156" spans="2:12" hidden="1" x14ac:dyDescent="0.2">
      <c r="B156" s="28" t="s">
        <v>12</v>
      </c>
      <c r="C156" s="29">
        <v>6355948000</v>
      </c>
      <c r="D156" s="30">
        <v>911470000</v>
      </c>
      <c r="E156" s="30">
        <v>3434952000</v>
      </c>
      <c r="F156" s="30">
        <v>0</v>
      </c>
      <c r="G156" s="30">
        <v>22848936000</v>
      </c>
      <c r="H156" s="30">
        <v>4829872000</v>
      </c>
      <c r="I156" s="30">
        <v>0</v>
      </c>
      <c r="J156" s="30">
        <v>0</v>
      </c>
      <c r="K156" s="30">
        <v>0</v>
      </c>
      <c r="L156" s="4">
        <f t="shared" si="8"/>
        <v>38381178000</v>
      </c>
    </row>
    <row r="157" spans="2:12" hidden="1" x14ac:dyDescent="0.2">
      <c r="B157" s="28" t="s">
        <v>13</v>
      </c>
      <c r="C157" s="29">
        <f t="shared" ref="C157:K157" si="10">C156+C155+C152</f>
        <v>2553495036000</v>
      </c>
      <c r="D157" s="30">
        <f t="shared" si="10"/>
        <v>312450964000</v>
      </c>
      <c r="E157" s="30">
        <f t="shared" si="10"/>
        <v>679765730000</v>
      </c>
      <c r="F157" s="30">
        <f t="shared" si="10"/>
        <v>1254000000000</v>
      </c>
      <c r="G157" s="30">
        <f t="shared" si="10"/>
        <v>4984473623000</v>
      </c>
      <c r="H157" s="30">
        <f t="shared" si="10"/>
        <v>787940000000</v>
      </c>
      <c r="I157" s="30">
        <f t="shared" si="10"/>
        <v>1045512989000</v>
      </c>
      <c r="J157" s="30">
        <f t="shared" si="10"/>
        <v>298507515000</v>
      </c>
      <c r="K157" s="30">
        <f t="shared" si="10"/>
        <v>215332087000</v>
      </c>
      <c r="L157" s="4">
        <f t="shared" si="8"/>
        <v>12131477944000</v>
      </c>
    </row>
    <row r="158" spans="2:12" hidden="1" x14ac:dyDescent="0.2">
      <c r="B158" s="28" t="s">
        <v>14</v>
      </c>
      <c r="C158" s="29">
        <v>0</v>
      </c>
      <c r="D158" s="30">
        <v>0</v>
      </c>
      <c r="E158" s="30">
        <v>0</v>
      </c>
      <c r="F158" s="30">
        <v>0</v>
      </c>
      <c r="G158" s="30">
        <v>697543787000</v>
      </c>
      <c r="H158" s="30">
        <v>0</v>
      </c>
      <c r="I158" s="30">
        <v>324675591000</v>
      </c>
      <c r="J158" s="30">
        <v>0</v>
      </c>
      <c r="K158" s="30">
        <v>0</v>
      </c>
      <c r="L158" s="4">
        <f t="shared" si="8"/>
        <v>1022219378000</v>
      </c>
    </row>
    <row r="159" spans="2:12" hidden="1" x14ac:dyDescent="0.2">
      <c r="B159" s="28" t="s">
        <v>15</v>
      </c>
      <c r="C159" s="29">
        <v>0</v>
      </c>
      <c r="D159" s="30">
        <v>0</v>
      </c>
      <c r="E159" s="30">
        <v>0</v>
      </c>
      <c r="F159" s="30">
        <v>0</v>
      </c>
      <c r="G159" s="30">
        <v>20221141000</v>
      </c>
      <c r="H159" s="30">
        <v>0</v>
      </c>
      <c r="I159" s="30">
        <v>0</v>
      </c>
      <c r="J159" s="30">
        <v>0</v>
      </c>
      <c r="K159" s="30">
        <v>0</v>
      </c>
      <c r="L159" s="4">
        <f t="shared" si="8"/>
        <v>20221141000</v>
      </c>
    </row>
    <row r="160" spans="2:12" ht="28.5" hidden="1" x14ac:dyDescent="0.2">
      <c r="B160" s="31" t="s">
        <v>16</v>
      </c>
      <c r="C160" s="32">
        <f t="shared" ref="C160:K160" si="11">C157-(C158+C159)</f>
        <v>2553495036000</v>
      </c>
      <c r="D160" s="33">
        <f t="shared" si="11"/>
        <v>312450964000</v>
      </c>
      <c r="E160" s="33">
        <f t="shared" si="11"/>
        <v>679765730000</v>
      </c>
      <c r="F160" s="33">
        <f t="shared" si="11"/>
        <v>1254000000000</v>
      </c>
      <c r="G160" s="33">
        <f t="shared" si="11"/>
        <v>4266708695000</v>
      </c>
      <c r="H160" s="33">
        <f t="shared" si="11"/>
        <v>787940000000</v>
      </c>
      <c r="I160" s="33">
        <f t="shared" si="11"/>
        <v>720837398000</v>
      </c>
      <c r="J160" s="33">
        <f t="shared" si="11"/>
        <v>298507515000</v>
      </c>
      <c r="K160" s="33">
        <f t="shared" si="11"/>
        <v>215332087000</v>
      </c>
      <c r="L160" s="12">
        <f t="shared" si="8"/>
        <v>11089037425000</v>
      </c>
    </row>
    <row r="161" hidden="1" x14ac:dyDescent="0.2"/>
  </sheetData>
  <mergeCells count="3">
    <mergeCell ref="B17:L17"/>
    <mergeCell ref="B18:L18"/>
    <mergeCell ref="B19:L1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2" manualBreakCount="2">
    <brk id="66" min="1" max="11" man="1"/>
    <brk id="11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topLeftCell="A17" zoomScale="80" zoomScaleNormal="80" zoomScaleSheetLayoutView="70" workbookViewId="0">
      <selection activeCell="A19" sqref="A19"/>
    </sheetView>
  </sheetViews>
  <sheetFormatPr defaultColWidth="9.140625" defaultRowHeight="14.25" x14ac:dyDescent="0.2"/>
  <cols>
    <col min="1" max="1" width="7.285156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42" t="s">
        <v>153</v>
      </c>
      <c r="C17" s="42" t="s">
        <v>0</v>
      </c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42" t="s">
        <v>0</v>
      </c>
      <c r="J17" s="42" t="s">
        <v>0</v>
      </c>
      <c r="K17" s="42" t="s">
        <v>0</v>
      </c>
      <c r="L17" s="42" t="s">
        <v>0</v>
      </c>
    </row>
    <row r="18" spans="2:12" ht="24.75" customHeight="1" x14ac:dyDescent="0.2">
      <c r="B18" s="42" t="s">
        <v>159</v>
      </c>
      <c r="C18" s="42" t="s">
        <v>0</v>
      </c>
      <c r="D18" s="42" t="s">
        <v>0</v>
      </c>
      <c r="E18" s="42" t="s">
        <v>0</v>
      </c>
      <c r="F18" s="42" t="s">
        <v>0</v>
      </c>
      <c r="G18" s="42" t="s">
        <v>0</v>
      </c>
      <c r="H18" s="42" t="s">
        <v>0</v>
      </c>
      <c r="I18" s="42" t="s">
        <v>0</v>
      </c>
      <c r="J18" s="42" t="s">
        <v>0</v>
      </c>
      <c r="K18" s="42" t="s">
        <v>0</v>
      </c>
      <c r="L18" s="42" t="s">
        <v>0</v>
      </c>
    </row>
    <row r="19" spans="2:12" ht="24.75" customHeight="1" x14ac:dyDescent="0.2">
      <c r="B19" s="43" t="s">
        <v>1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  <c r="J19" s="43" t="s">
        <v>0</v>
      </c>
      <c r="K19" s="43" t="s">
        <v>0</v>
      </c>
      <c r="L19" s="43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155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698247000</v>
      </c>
      <c r="D23" s="8">
        <v>65081000</v>
      </c>
      <c r="E23" s="8">
        <v>41919000</v>
      </c>
      <c r="F23" s="8">
        <v>0</v>
      </c>
      <c r="G23" s="8">
        <v>157870000</v>
      </c>
      <c r="H23" s="8">
        <v>10242000</v>
      </c>
      <c r="I23" s="8">
        <v>0</v>
      </c>
      <c r="J23" s="8">
        <v>0</v>
      </c>
      <c r="K23" s="8">
        <v>0</v>
      </c>
      <c r="L23" s="9">
        <f t="shared" ref="L23:L54" si="4">SUM(C23:K23)</f>
        <v>973359000</v>
      </c>
    </row>
    <row r="24" spans="2:12" ht="23.1" customHeight="1" x14ac:dyDescent="0.2">
      <c r="B24" s="18" t="s">
        <v>25</v>
      </c>
      <c r="C24" s="2">
        <v>8786827000</v>
      </c>
      <c r="D24" s="3">
        <v>1018713000</v>
      </c>
      <c r="E24" s="3">
        <v>820226000</v>
      </c>
      <c r="F24" s="3">
        <v>0</v>
      </c>
      <c r="G24" s="3">
        <v>1578987000</v>
      </c>
      <c r="H24" s="3">
        <v>1063288000</v>
      </c>
      <c r="I24" s="3">
        <v>0</v>
      </c>
      <c r="J24" s="3">
        <v>0</v>
      </c>
      <c r="K24" s="3">
        <v>0</v>
      </c>
      <c r="L24" s="4">
        <f t="shared" si="4"/>
        <v>13268041000</v>
      </c>
    </row>
    <row r="25" spans="2:12" ht="23.1" customHeight="1" x14ac:dyDescent="0.2">
      <c r="B25" s="18" t="s">
        <v>26</v>
      </c>
      <c r="C25" s="2">
        <v>3514329000</v>
      </c>
      <c r="D25" s="3">
        <v>466327000</v>
      </c>
      <c r="E25" s="3">
        <v>1053174000</v>
      </c>
      <c r="F25" s="3">
        <v>0</v>
      </c>
      <c r="G25" s="3">
        <v>221837000</v>
      </c>
      <c r="H25" s="3">
        <v>488539000</v>
      </c>
      <c r="I25" s="3">
        <v>0</v>
      </c>
      <c r="J25" s="3">
        <v>0</v>
      </c>
      <c r="K25" s="3">
        <v>0</v>
      </c>
      <c r="L25" s="4">
        <f t="shared" si="4"/>
        <v>5744206000</v>
      </c>
    </row>
    <row r="26" spans="2:12" ht="23.1" customHeight="1" x14ac:dyDescent="0.2">
      <c r="B26" s="18" t="s">
        <v>27</v>
      </c>
      <c r="C26" s="2">
        <v>7762115000</v>
      </c>
      <c r="D26" s="3">
        <v>891153000</v>
      </c>
      <c r="E26" s="3">
        <v>1053153000</v>
      </c>
      <c r="F26" s="3">
        <v>0</v>
      </c>
      <c r="G26" s="3">
        <v>1569699000</v>
      </c>
      <c r="H26" s="3">
        <v>1266264000</v>
      </c>
      <c r="I26" s="3">
        <v>0</v>
      </c>
      <c r="J26" s="3">
        <v>0</v>
      </c>
      <c r="K26" s="3">
        <v>0</v>
      </c>
      <c r="L26" s="4">
        <f t="shared" si="4"/>
        <v>12542384000</v>
      </c>
    </row>
    <row r="27" spans="2:12" ht="23.1" customHeight="1" x14ac:dyDescent="0.2">
      <c r="B27" s="18" t="s">
        <v>28</v>
      </c>
      <c r="C27" s="2">
        <v>6656512000</v>
      </c>
      <c r="D27" s="3">
        <v>814909000</v>
      </c>
      <c r="E27" s="3">
        <v>595730000</v>
      </c>
      <c r="F27" s="3">
        <v>0</v>
      </c>
      <c r="G27" s="3">
        <v>1215893000</v>
      </c>
      <c r="H27" s="3">
        <v>1152257000</v>
      </c>
      <c r="I27" s="3">
        <v>0</v>
      </c>
      <c r="J27" s="3">
        <v>0</v>
      </c>
      <c r="K27" s="3">
        <v>0</v>
      </c>
      <c r="L27" s="4">
        <f t="shared" si="4"/>
        <v>10435301000</v>
      </c>
    </row>
    <row r="28" spans="2:12" ht="23.1" customHeight="1" x14ac:dyDescent="0.2">
      <c r="B28" s="18" t="s">
        <v>29</v>
      </c>
      <c r="C28" s="2">
        <v>7181732000</v>
      </c>
      <c r="D28" s="3">
        <v>886416000</v>
      </c>
      <c r="E28" s="3">
        <v>880283000</v>
      </c>
      <c r="F28" s="3">
        <v>0</v>
      </c>
      <c r="G28" s="3">
        <v>1454484000</v>
      </c>
      <c r="H28" s="3">
        <v>2394954000</v>
      </c>
      <c r="I28" s="3">
        <v>0</v>
      </c>
      <c r="J28" s="3">
        <v>0</v>
      </c>
      <c r="K28" s="3">
        <v>0</v>
      </c>
      <c r="L28" s="4">
        <f t="shared" si="4"/>
        <v>12797869000</v>
      </c>
    </row>
    <row r="29" spans="2:12" ht="23.1" customHeight="1" x14ac:dyDescent="0.2">
      <c r="B29" s="18" t="s">
        <v>30</v>
      </c>
      <c r="C29" s="2">
        <v>3424498000</v>
      </c>
      <c r="D29" s="3">
        <v>423843000</v>
      </c>
      <c r="E29" s="3">
        <v>685441000</v>
      </c>
      <c r="F29" s="3">
        <v>0</v>
      </c>
      <c r="G29" s="3">
        <v>226184000</v>
      </c>
      <c r="H29" s="3">
        <v>383867000</v>
      </c>
      <c r="I29" s="3">
        <v>0</v>
      </c>
      <c r="J29" s="3">
        <v>0</v>
      </c>
      <c r="K29" s="3">
        <v>0</v>
      </c>
      <c r="L29" s="4">
        <f t="shared" si="4"/>
        <v>5143833000</v>
      </c>
    </row>
    <row r="30" spans="2:12" ht="23.1" customHeight="1" x14ac:dyDescent="0.2">
      <c r="B30" s="18" t="s">
        <v>31</v>
      </c>
      <c r="C30" s="2">
        <v>2022799000</v>
      </c>
      <c r="D30" s="3">
        <v>283734000</v>
      </c>
      <c r="E30" s="3">
        <v>553199000</v>
      </c>
      <c r="F30" s="3">
        <v>0</v>
      </c>
      <c r="G30" s="3">
        <v>118850000</v>
      </c>
      <c r="H30" s="3">
        <v>692489000</v>
      </c>
      <c r="I30" s="3">
        <v>0</v>
      </c>
      <c r="J30" s="3">
        <v>0</v>
      </c>
      <c r="K30" s="3">
        <v>0</v>
      </c>
      <c r="L30" s="4">
        <f t="shared" si="4"/>
        <v>3671071000</v>
      </c>
    </row>
    <row r="31" spans="2:12" ht="23.1" customHeight="1" x14ac:dyDescent="0.2">
      <c r="B31" s="18" t="s">
        <v>32</v>
      </c>
      <c r="C31" s="2">
        <v>4751250000</v>
      </c>
      <c r="D31" s="3">
        <v>585858000</v>
      </c>
      <c r="E31" s="3">
        <v>625520000</v>
      </c>
      <c r="F31" s="3">
        <v>0</v>
      </c>
      <c r="G31" s="3">
        <v>353686000</v>
      </c>
      <c r="H31" s="3">
        <v>631821000</v>
      </c>
      <c r="I31" s="3">
        <v>0</v>
      </c>
      <c r="J31" s="3">
        <v>0</v>
      </c>
      <c r="K31" s="3">
        <v>0</v>
      </c>
      <c r="L31" s="4">
        <f t="shared" si="4"/>
        <v>6948135000</v>
      </c>
    </row>
    <row r="32" spans="2:12" ht="23.1" customHeight="1" x14ac:dyDescent="0.2">
      <c r="B32" s="18" t="s">
        <v>33</v>
      </c>
      <c r="C32" s="2">
        <v>2412385000</v>
      </c>
      <c r="D32" s="3">
        <v>297374000</v>
      </c>
      <c r="E32" s="3">
        <v>474653000</v>
      </c>
      <c r="F32" s="3">
        <v>0</v>
      </c>
      <c r="G32" s="3">
        <v>133732000</v>
      </c>
      <c r="H32" s="3">
        <v>320287000</v>
      </c>
      <c r="I32" s="3">
        <v>0</v>
      </c>
      <c r="J32" s="3">
        <v>0</v>
      </c>
      <c r="K32" s="3">
        <v>0</v>
      </c>
      <c r="L32" s="4">
        <f t="shared" si="4"/>
        <v>3638431000</v>
      </c>
    </row>
    <row r="33" spans="2:12" ht="23.1" customHeight="1" x14ac:dyDescent="0.2">
      <c r="B33" s="18" t="s">
        <v>34</v>
      </c>
      <c r="C33" s="2">
        <v>1064940000</v>
      </c>
      <c r="D33" s="3">
        <v>141235000</v>
      </c>
      <c r="E33" s="3">
        <v>118718000</v>
      </c>
      <c r="F33" s="3">
        <v>0</v>
      </c>
      <c r="G33" s="3">
        <v>68766000</v>
      </c>
      <c r="H33" s="3">
        <v>315743000</v>
      </c>
      <c r="I33" s="3">
        <v>0</v>
      </c>
      <c r="J33" s="3">
        <v>0</v>
      </c>
      <c r="K33" s="3">
        <v>0</v>
      </c>
      <c r="L33" s="4">
        <f t="shared" si="4"/>
        <v>1709402000</v>
      </c>
    </row>
    <row r="34" spans="2:12" ht="23.1" customHeight="1" x14ac:dyDescent="0.2">
      <c r="B34" s="18" t="s">
        <v>35</v>
      </c>
      <c r="C34" s="2">
        <v>6889725000</v>
      </c>
      <c r="D34" s="3">
        <v>880812000</v>
      </c>
      <c r="E34" s="3">
        <v>845958000</v>
      </c>
      <c r="F34" s="3">
        <v>0</v>
      </c>
      <c r="G34" s="3">
        <v>1394860000</v>
      </c>
      <c r="H34" s="3">
        <v>821054000</v>
      </c>
      <c r="I34" s="3">
        <v>0</v>
      </c>
      <c r="J34" s="3">
        <v>0</v>
      </c>
      <c r="K34" s="3">
        <v>0</v>
      </c>
      <c r="L34" s="4">
        <f t="shared" si="4"/>
        <v>10832409000</v>
      </c>
    </row>
    <row r="35" spans="2:12" ht="23.1" customHeight="1" x14ac:dyDescent="0.2">
      <c r="B35" s="18" t="s">
        <v>36</v>
      </c>
      <c r="C35" s="2">
        <v>5648527000</v>
      </c>
      <c r="D35" s="3">
        <v>727893000</v>
      </c>
      <c r="E35" s="3">
        <v>637170000</v>
      </c>
      <c r="F35" s="3">
        <v>0</v>
      </c>
      <c r="G35" s="3">
        <v>1061500000</v>
      </c>
      <c r="H35" s="3">
        <v>765661000</v>
      </c>
      <c r="I35" s="3">
        <v>0</v>
      </c>
      <c r="J35" s="3">
        <v>0</v>
      </c>
      <c r="K35" s="3">
        <v>0</v>
      </c>
      <c r="L35" s="4">
        <f t="shared" si="4"/>
        <v>8840751000</v>
      </c>
    </row>
    <row r="36" spans="2:12" ht="23.1" customHeight="1" x14ac:dyDescent="0.2">
      <c r="B36" s="18" t="s">
        <v>37</v>
      </c>
      <c r="C36" s="2">
        <v>3442016000</v>
      </c>
      <c r="D36" s="3">
        <v>404994000</v>
      </c>
      <c r="E36" s="3">
        <v>318305000</v>
      </c>
      <c r="F36" s="3">
        <v>0</v>
      </c>
      <c r="G36" s="3">
        <v>592338000</v>
      </c>
      <c r="H36" s="3">
        <v>466156000</v>
      </c>
      <c r="I36" s="3">
        <v>0</v>
      </c>
      <c r="J36" s="3">
        <v>0</v>
      </c>
      <c r="K36" s="3">
        <v>0</v>
      </c>
      <c r="L36" s="4">
        <f t="shared" si="4"/>
        <v>5223809000</v>
      </c>
    </row>
    <row r="37" spans="2:12" ht="23.1" customHeight="1" x14ac:dyDescent="0.2">
      <c r="B37" s="18" t="s">
        <v>38</v>
      </c>
      <c r="C37" s="2">
        <v>4920710000</v>
      </c>
      <c r="D37" s="3">
        <v>605091000</v>
      </c>
      <c r="E37" s="3">
        <v>594872000</v>
      </c>
      <c r="F37" s="3">
        <v>0</v>
      </c>
      <c r="G37" s="3">
        <v>794835000</v>
      </c>
      <c r="H37" s="3">
        <v>828963000</v>
      </c>
      <c r="I37" s="3">
        <v>0</v>
      </c>
      <c r="J37" s="3">
        <v>0</v>
      </c>
      <c r="K37" s="3">
        <v>0</v>
      </c>
      <c r="L37" s="4">
        <f t="shared" si="4"/>
        <v>7744471000</v>
      </c>
    </row>
    <row r="38" spans="2:12" ht="23.1" customHeight="1" x14ac:dyDescent="0.2">
      <c r="B38" s="18" t="s">
        <v>39</v>
      </c>
      <c r="C38" s="2">
        <v>3736959000</v>
      </c>
      <c r="D38" s="3">
        <v>594136000</v>
      </c>
      <c r="E38" s="3">
        <v>572741000</v>
      </c>
      <c r="F38" s="3">
        <v>0</v>
      </c>
      <c r="G38" s="3">
        <v>194861000</v>
      </c>
      <c r="H38" s="3">
        <v>332407000</v>
      </c>
      <c r="I38" s="3">
        <v>0</v>
      </c>
      <c r="J38" s="3">
        <v>0</v>
      </c>
      <c r="K38" s="3">
        <v>0</v>
      </c>
      <c r="L38" s="4">
        <f t="shared" si="4"/>
        <v>5431104000</v>
      </c>
    </row>
    <row r="39" spans="2:12" ht="23.1" customHeight="1" x14ac:dyDescent="0.2">
      <c r="B39" s="18" t="s">
        <v>40</v>
      </c>
      <c r="C39" s="2">
        <v>4973884000</v>
      </c>
      <c r="D39" s="3">
        <v>625063000</v>
      </c>
      <c r="E39" s="3">
        <v>758279000</v>
      </c>
      <c r="F39" s="3">
        <v>0</v>
      </c>
      <c r="G39" s="3">
        <v>675507000</v>
      </c>
      <c r="H39" s="3">
        <v>291597000</v>
      </c>
      <c r="I39" s="3">
        <v>0</v>
      </c>
      <c r="J39" s="3">
        <v>0</v>
      </c>
      <c r="K39" s="3">
        <v>0</v>
      </c>
      <c r="L39" s="4">
        <f t="shared" si="4"/>
        <v>7324330000</v>
      </c>
    </row>
    <row r="40" spans="2:12" ht="23.1" customHeight="1" x14ac:dyDescent="0.2">
      <c r="B40" s="18" t="s">
        <v>41</v>
      </c>
      <c r="C40" s="2">
        <v>4606269000</v>
      </c>
      <c r="D40" s="3">
        <v>533072000</v>
      </c>
      <c r="E40" s="3">
        <v>443391000</v>
      </c>
      <c r="F40" s="3">
        <v>0</v>
      </c>
      <c r="G40" s="3">
        <v>860344000</v>
      </c>
      <c r="H40" s="3">
        <v>601943000</v>
      </c>
      <c r="I40" s="3">
        <v>0</v>
      </c>
      <c r="J40" s="3">
        <v>0</v>
      </c>
      <c r="K40" s="3">
        <v>0</v>
      </c>
      <c r="L40" s="4">
        <f t="shared" si="4"/>
        <v>7045019000</v>
      </c>
    </row>
    <row r="41" spans="2:12" ht="23.1" customHeight="1" x14ac:dyDescent="0.2">
      <c r="B41" s="18" t="s">
        <v>42</v>
      </c>
      <c r="C41" s="2">
        <v>4407132000</v>
      </c>
      <c r="D41" s="3">
        <v>521392000</v>
      </c>
      <c r="E41" s="3">
        <v>631803000</v>
      </c>
      <c r="F41" s="3">
        <v>0</v>
      </c>
      <c r="G41" s="3">
        <v>770131000</v>
      </c>
      <c r="H41" s="3">
        <v>553963000</v>
      </c>
      <c r="I41" s="3">
        <v>0</v>
      </c>
      <c r="J41" s="3">
        <v>0</v>
      </c>
      <c r="K41" s="3">
        <v>0</v>
      </c>
      <c r="L41" s="4">
        <f t="shared" si="4"/>
        <v>6884421000</v>
      </c>
    </row>
    <row r="42" spans="2:12" ht="23.1" customHeight="1" x14ac:dyDescent="0.2">
      <c r="B42" s="18" t="s">
        <v>43</v>
      </c>
      <c r="C42" s="2">
        <v>3978674000</v>
      </c>
      <c r="D42" s="3">
        <v>435554000</v>
      </c>
      <c r="E42" s="3">
        <v>494931000</v>
      </c>
      <c r="F42" s="3">
        <v>0</v>
      </c>
      <c r="G42" s="3">
        <v>553296000</v>
      </c>
      <c r="H42" s="3">
        <v>983299000</v>
      </c>
      <c r="I42" s="3">
        <v>0</v>
      </c>
      <c r="J42" s="3">
        <v>0</v>
      </c>
      <c r="K42" s="3">
        <v>0</v>
      </c>
      <c r="L42" s="4">
        <f t="shared" si="4"/>
        <v>6445754000</v>
      </c>
    </row>
    <row r="43" spans="2:12" ht="23.1" customHeight="1" x14ac:dyDescent="0.2">
      <c r="B43" s="18" t="s">
        <v>44</v>
      </c>
      <c r="C43" s="2">
        <v>4773505000</v>
      </c>
      <c r="D43" s="3">
        <v>593105000</v>
      </c>
      <c r="E43" s="3">
        <v>430390000</v>
      </c>
      <c r="F43" s="3">
        <v>0</v>
      </c>
      <c r="G43" s="3">
        <v>814160000</v>
      </c>
      <c r="H43" s="3">
        <v>524923000</v>
      </c>
      <c r="I43" s="3">
        <v>0</v>
      </c>
      <c r="J43" s="3">
        <v>0</v>
      </c>
      <c r="K43" s="3">
        <v>0</v>
      </c>
      <c r="L43" s="4">
        <f t="shared" si="4"/>
        <v>7136083000</v>
      </c>
    </row>
    <row r="44" spans="2:12" ht="23.1" customHeight="1" x14ac:dyDescent="0.2">
      <c r="B44" s="18" t="s">
        <v>45</v>
      </c>
      <c r="C44" s="2">
        <v>4859636000</v>
      </c>
      <c r="D44" s="3">
        <v>570719000</v>
      </c>
      <c r="E44" s="3">
        <v>429362000</v>
      </c>
      <c r="F44" s="3">
        <v>0</v>
      </c>
      <c r="G44" s="3">
        <v>754102000</v>
      </c>
      <c r="H44" s="3">
        <v>311386000</v>
      </c>
      <c r="I44" s="3">
        <v>0</v>
      </c>
      <c r="J44" s="3">
        <v>0</v>
      </c>
      <c r="K44" s="3">
        <v>0</v>
      </c>
      <c r="L44" s="4">
        <f t="shared" si="4"/>
        <v>6925205000</v>
      </c>
    </row>
    <row r="45" spans="2:12" ht="23.1" customHeight="1" x14ac:dyDescent="0.2">
      <c r="B45" s="18" t="s">
        <v>46</v>
      </c>
      <c r="C45" s="2">
        <v>4034826000</v>
      </c>
      <c r="D45" s="3">
        <v>449755000</v>
      </c>
      <c r="E45" s="3">
        <v>333523000</v>
      </c>
      <c r="F45" s="3">
        <v>0</v>
      </c>
      <c r="G45" s="3">
        <v>646493000</v>
      </c>
      <c r="H45" s="3">
        <v>563543000</v>
      </c>
      <c r="I45" s="3">
        <v>0</v>
      </c>
      <c r="J45" s="3">
        <v>0</v>
      </c>
      <c r="K45" s="3">
        <v>0</v>
      </c>
      <c r="L45" s="4">
        <f t="shared" si="4"/>
        <v>6028140000</v>
      </c>
    </row>
    <row r="46" spans="2:12" ht="23.1" customHeight="1" x14ac:dyDescent="0.2">
      <c r="B46" s="18" t="s">
        <v>47</v>
      </c>
      <c r="C46" s="2">
        <v>5791852000</v>
      </c>
      <c r="D46" s="3">
        <v>662728000</v>
      </c>
      <c r="E46" s="3">
        <v>1014242000</v>
      </c>
      <c r="F46" s="3">
        <v>0</v>
      </c>
      <c r="G46" s="3">
        <v>731598000</v>
      </c>
      <c r="H46" s="3">
        <v>251579000</v>
      </c>
      <c r="I46" s="3">
        <v>0</v>
      </c>
      <c r="J46" s="3">
        <v>0</v>
      </c>
      <c r="K46" s="3">
        <v>0</v>
      </c>
      <c r="L46" s="4">
        <f t="shared" si="4"/>
        <v>8451999000</v>
      </c>
    </row>
    <row r="47" spans="2:12" ht="23.1" customHeight="1" x14ac:dyDescent="0.2">
      <c r="B47" s="18" t="s">
        <v>48</v>
      </c>
      <c r="C47" s="2">
        <v>4646361000</v>
      </c>
      <c r="D47" s="3">
        <v>507355000</v>
      </c>
      <c r="E47" s="3">
        <v>401213000</v>
      </c>
      <c r="F47" s="3">
        <v>0</v>
      </c>
      <c r="G47" s="3">
        <v>607124000</v>
      </c>
      <c r="H47" s="3">
        <v>492950000</v>
      </c>
      <c r="I47" s="3">
        <v>0</v>
      </c>
      <c r="J47" s="3">
        <v>0</v>
      </c>
      <c r="K47" s="3">
        <v>0</v>
      </c>
      <c r="L47" s="4">
        <f t="shared" si="4"/>
        <v>6655003000</v>
      </c>
    </row>
    <row r="48" spans="2:12" ht="23.1" customHeight="1" x14ac:dyDescent="0.2">
      <c r="B48" s="18" t="s">
        <v>49</v>
      </c>
      <c r="C48" s="2">
        <v>4482905000</v>
      </c>
      <c r="D48" s="3">
        <v>497528000</v>
      </c>
      <c r="E48" s="3">
        <v>462411000</v>
      </c>
      <c r="F48" s="3">
        <v>0</v>
      </c>
      <c r="G48" s="3">
        <v>511764000</v>
      </c>
      <c r="H48" s="3">
        <v>921324000</v>
      </c>
      <c r="I48" s="3">
        <v>0</v>
      </c>
      <c r="J48" s="3">
        <v>0</v>
      </c>
      <c r="K48" s="3">
        <v>0</v>
      </c>
      <c r="L48" s="4">
        <f t="shared" si="4"/>
        <v>6875932000</v>
      </c>
    </row>
    <row r="49" spans="2:12" ht="23.1" customHeight="1" x14ac:dyDescent="0.2">
      <c r="B49" s="18" t="s">
        <v>50</v>
      </c>
      <c r="C49" s="2">
        <v>4363258000</v>
      </c>
      <c r="D49" s="3">
        <v>467549000</v>
      </c>
      <c r="E49" s="3">
        <v>518706000</v>
      </c>
      <c r="F49" s="3">
        <v>0</v>
      </c>
      <c r="G49" s="3">
        <v>626767000</v>
      </c>
      <c r="H49" s="3">
        <v>277852000</v>
      </c>
      <c r="I49" s="3">
        <v>0</v>
      </c>
      <c r="J49" s="3">
        <v>0</v>
      </c>
      <c r="K49" s="3">
        <v>0</v>
      </c>
      <c r="L49" s="4">
        <f t="shared" si="4"/>
        <v>6254132000</v>
      </c>
    </row>
    <row r="50" spans="2:12" ht="23.1" customHeight="1" x14ac:dyDescent="0.2">
      <c r="B50" s="18" t="s">
        <v>51</v>
      </c>
      <c r="C50" s="2">
        <v>4048251000</v>
      </c>
      <c r="D50" s="3">
        <v>454268000</v>
      </c>
      <c r="E50" s="3">
        <v>429902000</v>
      </c>
      <c r="F50" s="3">
        <v>0</v>
      </c>
      <c r="G50" s="3">
        <v>425504000</v>
      </c>
      <c r="H50" s="3">
        <v>728278000</v>
      </c>
      <c r="I50" s="3">
        <v>0</v>
      </c>
      <c r="J50" s="3">
        <v>0</v>
      </c>
      <c r="K50" s="3">
        <v>0</v>
      </c>
      <c r="L50" s="4">
        <f t="shared" si="4"/>
        <v>6086203000</v>
      </c>
    </row>
    <row r="51" spans="2:12" ht="23.1" customHeight="1" x14ac:dyDescent="0.2">
      <c r="B51" s="18" t="s">
        <v>52</v>
      </c>
      <c r="C51" s="2">
        <v>3847518000</v>
      </c>
      <c r="D51" s="3">
        <v>460830000</v>
      </c>
      <c r="E51" s="3">
        <v>461297000</v>
      </c>
      <c r="F51" s="3">
        <v>0</v>
      </c>
      <c r="G51" s="3">
        <v>513799000</v>
      </c>
      <c r="H51" s="3">
        <v>436326000</v>
      </c>
      <c r="I51" s="3">
        <v>0</v>
      </c>
      <c r="J51" s="3">
        <v>0</v>
      </c>
      <c r="K51" s="3">
        <v>0</v>
      </c>
      <c r="L51" s="4">
        <f t="shared" si="4"/>
        <v>5719770000</v>
      </c>
    </row>
    <row r="52" spans="2:12" ht="23.1" customHeight="1" x14ac:dyDescent="0.2">
      <c r="B52" s="18" t="s">
        <v>53</v>
      </c>
      <c r="C52" s="2">
        <v>996180000</v>
      </c>
      <c r="D52" s="3">
        <v>119000000</v>
      </c>
      <c r="E52" s="3">
        <v>193088000</v>
      </c>
      <c r="F52" s="3">
        <v>0</v>
      </c>
      <c r="G52" s="3">
        <v>37707000</v>
      </c>
      <c r="H52" s="3">
        <v>412376000</v>
      </c>
      <c r="I52" s="3">
        <v>0</v>
      </c>
      <c r="J52" s="3">
        <v>0</v>
      </c>
      <c r="K52" s="3">
        <v>0</v>
      </c>
      <c r="L52" s="4">
        <f t="shared" si="4"/>
        <v>1758351000</v>
      </c>
    </row>
    <row r="53" spans="2:12" ht="23.1" customHeight="1" x14ac:dyDescent="0.2">
      <c r="B53" s="18" t="s">
        <v>54</v>
      </c>
      <c r="C53" s="2">
        <v>1011522000</v>
      </c>
      <c r="D53" s="3">
        <v>114702000</v>
      </c>
      <c r="E53" s="3">
        <v>154775000</v>
      </c>
      <c r="F53" s="3">
        <v>0</v>
      </c>
      <c r="G53" s="3">
        <v>37816000</v>
      </c>
      <c r="H53" s="3">
        <v>204525000</v>
      </c>
      <c r="I53" s="3">
        <v>0</v>
      </c>
      <c r="J53" s="3">
        <v>0</v>
      </c>
      <c r="K53" s="3">
        <v>0</v>
      </c>
      <c r="L53" s="4">
        <f t="shared" si="4"/>
        <v>1523340000</v>
      </c>
    </row>
    <row r="54" spans="2:12" ht="23.1" customHeight="1" x14ac:dyDescent="0.2">
      <c r="B54" s="18" t="s">
        <v>55</v>
      </c>
      <c r="C54" s="2">
        <v>2662291000</v>
      </c>
      <c r="D54" s="3">
        <v>291114000</v>
      </c>
      <c r="E54" s="3">
        <v>269319000</v>
      </c>
      <c r="F54" s="3">
        <v>0</v>
      </c>
      <c r="G54" s="3">
        <v>341449000</v>
      </c>
      <c r="H54" s="3">
        <v>222335000</v>
      </c>
      <c r="I54" s="3">
        <v>0</v>
      </c>
      <c r="J54" s="3">
        <v>0</v>
      </c>
      <c r="K54" s="3">
        <v>0</v>
      </c>
      <c r="L54" s="4">
        <f t="shared" si="4"/>
        <v>3786508000</v>
      </c>
    </row>
    <row r="55" spans="2:12" ht="23.1" customHeight="1" x14ac:dyDescent="0.2">
      <c r="B55" s="18" t="s">
        <v>56</v>
      </c>
      <c r="C55" s="2">
        <v>3711839000</v>
      </c>
      <c r="D55" s="3">
        <v>457860000</v>
      </c>
      <c r="E55" s="3">
        <v>425326000</v>
      </c>
      <c r="F55" s="3">
        <v>0</v>
      </c>
      <c r="G55" s="3">
        <v>515075000</v>
      </c>
      <c r="H55" s="3">
        <v>335672000</v>
      </c>
      <c r="I55" s="3">
        <v>0</v>
      </c>
      <c r="J55" s="3">
        <v>0</v>
      </c>
      <c r="K55" s="3">
        <v>0</v>
      </c>
      <c r="L55" s="4">
        <f t="shared" ref="L55:L118" si="5">SUM(C55:K55)</f>
        <v>5445772000</v>
      </c>
    </row>
    <row r="56" spans="2:12" ht="23.1" customHeight="1" x14ac:dyDescent="0.2">
      <c r="B56" s="18" t="s">
        <v>57</v>
      </c>
      <c r="C56" s="2">
        <v>3560274000</v>
      </c>
      <c r="D56" s="3">
        <v>419207000</v>
      </c>
      <c r="E56" s="3">
        <v>378211000</v>
      </c>
      <c r="F56" s="3">
        <v>0</v>
      </c>
      <c r="G56" s="3">
        <v>556560000</v>
      </c>
      <c r="H56" s="3">
        <v>434290000</v>
      </c>
      <c r="I56" s="3">
        <v>0</v>
      </c>
      <c r="J56" s="3">
        <v>0</v>
      </c>
      <c r="K56" s="3">
        <v>0</v>
      </c>
      <c r="L56" s="4">
        <f t="shared" si="5"/>
        <v>5348542000</v>
      </c>
    </row>
    <row r="57" spans="2:12" ht="23.1" customHeight="1" x14ac:dyDescent="0.2">
      <c r="B57" s="18" t="s">
        <v>58</v>
      </c>
      <c r="C57" s="2">
        <v>2598091000</v>
      </c>
      <c r="D57" s="3">
        <v>299688000</v>
      </c>
      <c r="E57" s="3">
        <v>220831000</v>
      </c>
      <c r="F57" s="3">
        <v>0</v>
      </c>
      <c r="G57" s="3">
        <v>317091000</v>
      </c>
      <c r="H57" s="3">
        <v>382004000</v>
      </c>
      <c r="I57" s="3">
        <v>0</v>
      </c>
      <c r="J57" s="3">
        <v>0</v>
      </c>
      <c r="K57" s="3">
        <v>0</v>
      </c>
      <c r="L57" s="4">
        <f t="shared" si="5"/>
        <v>3817705000</v>
      </c>
    </row>
    <row r="58" spans="2:12" ht="23.1" customHeight="1" x14ac:dyDescent="0.2">
      <c r="B58" s="18" t="s">
        <v>59</v>
      </c>
      <c r="C58" s="2">
        <v>3738840000</v>
      </c>
      <c r="D58" s="3">
        <v>453343000</v>
      </c>
      <c r="E58" s="3">
        <v>258699000</v>
      </c>
      <c r="F58" s="3">
        <v>0</v>
      </c>
      <c r="G58" s="3">
        <v>513633000</v>
      </c>
      <c r="H58" s="3">
        <v>269657000</v>
      </c>
      <c r="I58" s="3">
        <v>0</v>
      </c>
      <c r="J58" s="3">
        <v>0</v>
      </c>
      <c r="K58" s="3">
        <v>0</v>
      </c>
      <c r="L58" s="4">
        <f t="shared" si="5"/>
        <v>5234172000</v>
      </c>
    </row>
    <row r="59" spans="2:12" ht="23.1" customHeight="1" x14ac:dyDescent="0.2">
      <c r="B59" s="18" t="s">
        <v>60</v>
      </c>
      <c r="C59" s="2">
        <v>4303009000</v>
      </c>
      <c r="D59" s="3">
        <v>523573000</v>
      </c>
      <c r="E59" s="3">
        <v>361540000</v>
      </c>
      <c r="F59" s="3">
        <v>0</v>
      </c>
      <c r="G59" s="3">
        <v>623039000</v>
      </c>
      <c r="H59" s="3">
        <v>493526000</v>
      </c>
      <c r="I59" s="3">
        <v>0</v>
      </c>
      <c r="J59" s="3">
        <v>0</v>
      </c>
      <c r="K59" s="3">
        <v>0</v>
      </c>
      <c r="L59" s="4">
        <f t="shared" si="5"/>
        <v>6304687000</v>
      </c>
    </row>
    <row r="60" spans="2:12" ht="23.1" customHeight="1" x14ac:dyDescent="0.2">
      <c r="B60" s="18" t="s">
        <v>61</v>
      </c>
      <c r="C60" s="2">
        <v>2127294000</v>
      </c>
      <c r="D60" s="3">
        <v>263420000</v>
      </c>
      <c r="E60" s="3">
        <v>282391000</v>
      </c>
      <c r="F60" s="3">
        <v>0</v>
      </c>
      <c r="G60" s="3">
        <v>264063000</v>
      </c>
      <c r="H60" s="3">
        <v>356365000</v>
      </c>
      <c r="I60" s="3">
        <v>0</v>
      </c>
      <c r="J60" s="3">
        <v>0</v>
      </c>
      <c r="K60" s="3">
        <v>0</v>
      </c>
      <c r="L60" s="4">
        <f t="shared" si="5"/>
        <v>3293533000</v>
      </c>
    </row>
    <row r="61" spans="2:12" ht="23.1" customHeight="1" x14ac:dyDescent="0.2">
      <c r="B61" s="18" t="s">
        <v>62</v>
      </c>
      <c r="C61" s="2">
        <v>4104265000</v>
      </c>
      <c r="D61" s="3">
        <v>489048000</v>
      </c>
      <c r="E61" s="3">
        <v>485536000</v>
      </c>
      <c r="F61" s="3">
        <v>0</v>
      </c>
      <c r="G61" s="3">
        <v>663419000</v>
      </c>
      <c r="H61" s="3">
        <v>238282000</v>
      </c>
      <c r="I61" s="3">
        <v>0</v>
      </c>
      <c r="J61" s="3">
        <v>0</v>
      </c>
      <c r="K61" s="3">
        <v>0</v>
      </c>
      <c r="L61" s="4">
        <f t="shared" si="5"/>
        <v>5980550000</v>
      </c>
    </row>
    <row r="62" spans="2:12" ht="23.1" customHeight="1" x14ac:dyDescent="0.2">
      <c r="B62" s="18" t="s">
        <v>63</v>
      </c>
      <c r="C62" s="2">
        <v>2622432000</v>
      </c>
      <c r="D62" s="3">
        <v>319069000</v>
      </c>
      <c r="E62" s="3">
        <v>335562000</v>
      </c>
      <c r="F62" s="3">
        <v>0</v>
      </c>
      <c r="G62" s="3">
        <v>112985000</v>
      </c>
      <c r="H62" s="3">
        <v>127753000</v>
      </c>
      <c r="I62" s="3">
        <v>0</v>
      </c>
      <c r="J62" s="3">
        <v>0</v>
      </c>
      <c r="K62" s="3">
        <v>0</v>
      </c>
      <c r="L62" s="4">
        <f t="shared" si="5"/>
        <v>3517801000</v>
      </c>
    </row>
    <row r="63" spans="2:12" ht="23.1" customHeight="1" x14ac:dyDescent="0.2">
      <c r="B63" s="18" t="s">
        <v>64</v>
      </c>
      <c r="C63" s="2">
        <v>3232355000</v>
      </c>
      <c r="D63" s="3">
        <v>404921000</v>
      </c>
      <c r="E63" s="3">
        <v>301777000</v>
      </c>
      <c r="F63" s="3">
        <v>0</v>
      </c>
      <c r="G63" s="3">
        <v>476170000</v>
      </c>
      <c r="H63" s="3">
        <v>262175000</v>
      </c>
      <c r="I63" s="3">
        <v>0</v>
      </c>
      <c r="J63" s="3">
        <v>0</v>
      </c>
      <c r="K63" s="3">
        <v>0</v>
      </c>
      <c r="L63" s="4">
        <f t="shared" si="5"/>
        <v>4677398000</v>
      </c>
    </row>
    <row r="64" spans="2:12" ht="23.1" customHeight="1" x14ac:dyDescent="0.2">
      <c r="B64" s="18" t="s">
        <v>65</v>
      </c>
      <c r="C64" s="2">
        <v>2295152000</v>
      </c>
      <c r="D64" s="3">
        <v>269192000</v>
      </c>
      <c r="E64" s="3">
        <v>262938000</v>
      </c>
      <c r="F64" s="3">
        <v>0</v>
      </c>
      <c r="G64" s="3">
        <v>128856000</v>
      </c>
      <c r="H64" s="3">
        <v>255514000</v>
      </c>
      <c r="I64" s="3">
        <v>0</v>
      </c>
      <c r="J64" s="3">
        <v>0</v>
      </c>
      <c r="K64" s="3">
        <v>0</v>
      </c>
      <c r="L64" s="4">
        <f t="shared" si="5"/>
        <v>3211652000</v>
      </c>
    </row>
    <row r="65" spans="2:12" ht="23.1" customHeight="1" x14ac:dyDescent="0.2">
      <c r="B65" s="18" t="s">
        <v>66</v>
      </c>
      <c r="C65" s="2">
        <v>2362108000</v>
      </c>
      <c r="D65" s="3">
        <v>273353000</v>
      </c>
      <c r="E65" s="3">
        <v>211925000</v>
      </c>
      <c r="F65" s="3">
        <v>0</v>
      </c>
      <c r="G65" s="3">
        <v>339869000</v>
      </c>
      <c r="H65" s="3">
        <v>638404000</v>
      </c>
      <c r="I65" s="3">
        <v>0</v>
      </c>
      <c r="J65" s="3">
        <v>0</v>
      </c>
      <c r="K65" s="3">
        <v>0</v>
      </c>
      <c r="L65" s="4">
        <f t="shared" si="5"/>
        <v>3825659000</v>
      </c>
    </row>
    <row r="66" spans="2:12" ht="23.1" customHeight="1" x14ac:dyDescent="0.2">
      <c r="B66" s="18" t="s">
        <v>67</v>
      </c>
      <c r="C66" s="2">
        <v>1744620000</v>
      </c>
      <c r="D66" s="3">
        <v>219600000</v>
      </c>
      <c r="E66" s="3">
        <v>188601000</v>
      </c>
      <c r="F66" s="3">
        <v>0</v>
      </c>
      <c r="G66" s="3">
        <v>57130000</v>
      </c>
      <c r="H66" s="3">
        <v>125188000</v>
      </c>
      <c r="I66" s="3">
        <v>0</v>
      </c>
      <c r="J66" s="3">
        <v>0</v>
      </c>
      <c r="K66" s="3">
        <v>0</v>
      </c>
      <c r="L66" s="4">
        <f t="shared" si="5"/>
        <v>2335139000</v>
      </c>
    </row>
    <row r="67" spans="2:12" ht="23.1" customHeight="1" x14ac:dyDescent="0.2">
      <c r="B67" s="18" t="s">
        <v>68</v>
      </c>
      <c r="C67" s="2">
        <v>1799752000</v>
      </c>
      <c r="D67" s="3">
        <v>200716000</v>
      </c>
      <c r="E67" s="3">
        <v>319608000</v>
      </c>
      <c r="F67" s="3">
        <v>0</v>
      </c>
      <c r="G67" s="3">
        <v>128622000</v>
      </c>
      <c r="H67" s="3">
        <v>294208000</v>
      </c>
      <c r="I67" s="3">
        <v>0</v>
      </c>
      <c r="J67" s="3">
        <v>0</v>
      </c>
      <c r="K67" s="3">
        <v>0</v>
      </c>
      <c r="L67" s="4">
        <f t="shared" si="5"/>
        <v>2742906000</v>
      </c>
    </row>
    <row r="68" spans="2:12" ht="23.1" customHeight="1" x14ac:dyDescent="0.2">
      <c r="B68" s="18" t="s">
        <v>69</v>
      </c>
      <c r="C68" s="2">
        <v>3571806000</v>
      </c>
      <c r="D68" s="3">
        <v>439786000</v>
      </c>
      <c r="E68" s="3">
        <v>332721000</v>
      </c>
      <c r="F68" s="3">
        <v>0</v>
      </c>
      <c r="G68" s="3">
        <v>340966000</v>
      </c>
      <c r="H68" s="3">
        <v>292278000</v>
      </c>
      <c r="I68" s="3">
        <v>0</v>
      </c>
      <c r="J68" s="3">
        <v>0</v>
      </c>
      <c r="K68" s="3">
        <v>0</v>
      </c>
      <c r="L68" s="4">
        <f t="shared" si="5"/>
        <v>4977557000</v>
      </c>
    </row>
    <row r="69" spans="2:12" ht="23.1" customHeight="1" x14ac:dyDescent="0.2">
      <c r="B69" s="18" t="s">
        <v>70</v>
      </c>
      <c r="C69" s="2">
        <v>1603014000</v>
      </c>
      <c r="D69" s="3">
        <v>190253000</v>
      </c>
      <c r="E69" s="3">
        <v>207325000</v>
      </c>
      <c r="F69" s="3">
        <v>0</v>
      </c>
      <c r="G69" s="3">
        <v>55449000</v>
      </c>
      <c r="H69" s="3">
        <v>134181000</v>
      </c>
      <c r="I69" s="3">
        <v>0</v>
      </c>
      <c r="J69" s="3">
        <v>0</v>
      </c>
      <c r="K69" s="3">
        <v>0</v>
      </c>
      <c r="L69" s="4">
        <f t="shared" si="5"/>
        <v>2190222000</v>
      </c>
    </row>
    <row r="70" spans="2:12" ht="23.1" customHeight="1" x14ac:dyDescent="0.2">
      <c r="B70" s="18" t="s">
        <v>71</v>
      </c>
      <c r="C70" s="2">
        <v>1862660000</v>
      </c>
      <c r="D70" s="3">
        <v>239123000</v>
      </c>
      <c r="E70" s="3">
        <v>252425000</v>
      </c>
      <c r="F70" s="3">
        <v>0</v>
      </c>
      <c r="G70" s="3">
        <v>59818000</v>
      </c>
      <c r="H70" s="3">
        <v>206185000</v>
      </c>
      <c r="I70" s="3">
        <v>0</v>
      </c>
      <c r="J70" s="3">
        <v>0</v>
      </c>
      <c r="K70" s="3">
        <v>0</v>
      </c>
      <c r="L70" s="4">
        <f t="shared" si="5"/>
        <v>2620211000</v>
      </c>
    </row>
    <row r="71" spans="2:12" ht="23.1" customHeight="1" x14ac:dyDescent="0.2">
      <c r="B71" s="18" t="s">
        <v>72</v>
      </c>
      <c r="C71" s="2">
        <v>2777935000</v>
      </c>
      <c r="D71" s="3">
        <v>305157000</v>
      </c>
      <c r="E71" s="3">
        <v>272112000</v>
      </c>
      <c r="F71" s="3">
        <v>0</v>
      </c>
      <c r="G71" s="3">
        <v>312536000</v>
      </c>
      <c r="H71" s="3">
        <v>534879000</v>
      </c>
      <c r="I71" s="3">
        <v>0</v>
      </c>
      <c r="J71" s="3">
        <v>0</v>
      </c>
      <c r="K71" s="3">
        <v>0</v>
      </c>
      <c r="L71" s="4">
        <f t="shared" si="5"/>
        <v>4202619000</v>
      </c>
    </row>
    <row r="72" spans="2:12" ht="23.1" customHeight="1" x14ac:dyDescent="0.2">
      <c r="B72" s="18" t="s">
        <v>73</v>
      </c>
      <c r="C72" s="2">
        <v>2572264000</v>
      </c>
      <c r="D72" s="3">
        <v>319178000</v>
      </c>
      <c r="E72" s="3">
        <v>289370000</v>
      </c>
      <c r="F72" s="3">
        <v>0</v>
      </c>
      <c r="G72" s="3">
        <v>115175000</v>
      </c>
      <c r="H72" s="3">
        <v>181634000</v>
      </c>
      <c r="I72" s="3">
        <v>0</v>
      </c>
      <c r="J72" s="3">
        <v>0</v>
      </c>
      <c r="K72" s="3">
        <v>0</v>
      </c>
      <c r="L72" s="4">
        <f t="shared" si="5"/>
        <v>3477621000</v>
      </c>
    </row>
    <row r="73" spans="2:12" ht="23.1" customHeight="1" x14ac:dyDescent="0.2">
      <c r="B73" s="18" t="s">
        <v>74</v>
      </c>
      <c r="C73" s="2">
        <v>2724530000</v>
      </c>
      <c r="D73" s="3">
        <v>286194000</v>
      </c>
      <c r="E73" s="3">
        <v>347876000</v>
      </c>
      <c r="F73" s="3">
        <v>0</v>
      </c>
      <c r="G73" s="3">
        <v>369421000</v>
      </c>
      <c r="H73" s="3">
        <v>291351000</v>
      </c>
      <c r="I73" s="3">
        <v>0</v>
      </c>
      <c r="J73" s="3">
        <v>0</v>
      </c>
      <c r="K73" s="3">
        <v>0</v>
      </c>
      <c r="L73" s="4">
        <f t="shared" si="5"/>
        <v>4019372000</v>
      </c>
    </row>
    <row r="74" spans="2:12" ht="23.1" customHeight="1" x14ac:dyDescent="0.2">
      <c r="B74" s="18" t="s">
        <v>75</v>
      </c>
      <c r="C74" s="2">
        <v>2197909000</v>
      </c>
      <c r="D74" s="3">
        <v>252678000</v>
      </c>
      <c r="E74" s="3">
        <v>310671000</v>
      </c>
      <c r="F74" s="3">
        <v>0</v>
      </c>
      <c r="G74" s="3">
        <v>282722000</v>
      </c>
      <c r="H74" s="3">
        <v>178806000</v>
      </c>
      <c r="I74" s="3">
        <v>0</v>
      </c>
      <c r="J74" s="3">
        <v>0</v>
      </c>
      <c r="K74" s="3">
        <v>0</v>
      </c>
      <c r="L74" s="4">
        <f t="shared" si="5"/>
        <v>3222786000</v>
      </c>
    </row>
    <row r="75" spans="2:12" ht="23.1" customHeight="1" x14ac:dyDescent="0.2">
      <c r="B75" s="18" t="s">
        <v>76</v>
      </c>
      <c r="C75" s="2">
        <v>3844155000</v>
      </c>
      <c r="D75" s="3">
        <v>461856000</v>
      </c>
      <c r="E75" s="3">
        <v>401428000</v>
      </c>
      <c r="F75" s="3">
        <v>0</v>
      </c>
      <c r="G75" s="3">
        <v>626632000</v>
      </c>
      <c r="H75" s="3">
        <v>341457000</v>
      </c>
      <c r="I75" s="3">
        <v>0</v>
      </c>
      <c r="J75" s="3">
        <v>0</v>
      </c>
      <c r="K75" s="3">
        <v>0</v>
      </c>
      <c r="L75" s="4">
        <f t="shared" si="5"/>
        <v>5675528000</v>
      </c>
    </row>
    <row r="76" spans="2:12" ht="23.1" customHeight="1" x14ac:dyDescent="0.2">
      <c r="B76" s="18" t="s">
        <v>77</v>
      </c>
      <c r="C76" s="2">
        <v>606115000</v>
      </c>
      <c r="D76" s="3">
        <v>77821000</v>
      </c>
      <c r="E76" s="3">
        <v>108597000</v>
      </c>
      <c r="F76" s="3">
        <v>0</v>
      </c>
      <c r="G76" s="3">
        <v>34759000</v>
      </c>
      <c r="H76" s="3">
        <v>158366000</v>
      </c>
      <c r="I76" s="3">
        <v>0</v>
      </c>
      <c r="J76" s="3">
        <v>0</v>
      </c>
      <c r="K76" s="3">
        <v>0</v>
      </c>
      <c r="L76" s="4">
        <f t="shared" si="5"/>
        <v>985658000</v>
      </c>
    </row>
    <row r="77" spans="2:12" ht="23.1" customHeight="1" x14ac:dyDescent="0.2">
      <c r="B77" s="18" t="s">
        <v>78</v>
      </c>
      <c r="C77" s="2">
        <v>1373301000</v>
      </c>
      <c r="D77" s="3">
        <v>160443000</v>
      </c>
      <c r="E77" s="3">
        <v>146348000</v>
      </c>
      <c r="F77" s="3">
        <v>0</v>
      </c>
      <c r="G77" s="3">
        <v>37287000</v>
      </c>
      <c r="H77" s="3">
        <v>147738000</v>
      </c>
      <c r="I77" s="3">
        <v>0</v>
      </c>
      <c r="J77" s="3">
        <v>0</v>
      </c>
      <c r="K77" s="3">
        <v>0</v>
      </c>
      <c r="L77" s="4">
        <f t="shared" si="5"/>
        <v>1865117000</v>
      </c>
    </row>
    <row r="78" spans="2:12" ht="23.1" customHeight="1" x14ac:dyDescent="0.2">
      <c r="B78" s="18" t="s">
        <v>79</v>
      </c>
      <c r="C78" s="2">
        <v>1475070000</v>
      </c>
      <c r="D78" s="3">
        <v>168021000</v>
      </c>
      <c r="E78" s="3">
        <v>157562000</v>
      </c>
      <c r="F78" s="3">
        <v>0</v>
      </c>
      <c r="G78" s="3">
        <v>39407000</v>
      </c>
      <c r="H78" s="3">
        <v>392924000</v>
      </c>
      <c r="I78" s="3">
        <v>0</v>
      </c>
      <c r="J78" s="3">
        <v>0</v>
      </c>
      <c r="K78" s="3">
        <v>0</v>
      </c>
      <c r="L78" s="4">
        <f t="shared" si="5"/>
        <v>2232984000</v>
      </c>
    </row>
    <row r="79" spans="2:12" ht="23.1" customHeight="1" x14ac:dyDescent="0.2">
      <c r="B79" s="18" t="s">
        <v>80</v>
      </c>
      <c r="C79" s="2">
        <v>2261585000</v>
      </c>
      <c r="D79" s="3">
        <v>260257000</v>
      </c>
      <c r="E79" s="3">
        <v>175380000</v>
      </c>
      <c r="F79" s="3">
        <v>0</v>
      </c>
      <c r="G79" s="3">
        <v>252986000</v>
      </c>
      <c r="H79" s="3">
        <v>407133000</v>
      </c>
      <c r="I79" s="3">
        <v>0</v>
      </c>
      <c r="J79" s="3">
        <v>0</v>
      </c>
      <c r="K79" s="3">
        <v>0</v>
      </c>
      <c r="L79" s="4">
        <f t="shared" si="5"/>
        <v>3357341000</v>
      </c>
    </row>
    <row r="80" spans="2:12" ht="23.1" customHeight="1" x14ac:dyDescent="0.2">
      <c r="B80" s="18" t="s">
        <v>81</v>
      </c>
      <c r="C80" s="2">
        <v>1589436000</v>
      </c>
      <c r="D80" s="3">
        <v>209506000</v>
      </c>
      <c r="E80" s="3">
        <v>281291000</v>
      </c>
      <c r="F80" s="3">
        <v>0</v>
      </c>
      <c r="G80" s="3">
        <v>53923000</v>
      </c>
      <c r="H80" s="3">
        <v>312418000</v>
      </c>
      <c r="I80" s="3">
        <v>0</v>
      </c>
      <c r="J80" s="3">
        <v>0</v>
      </c>
      <c r="K80" s="3">
        <v>0</v>
      </c>
      <c r="L80" s="4">
        <f t="shared" si="5"/>
        <v>2446574000</v>
      </c>
    </row>
    <row r="81" spans="2:12" ht="23.1" customHeight="1" x14ac:dyDescent="0.2">
      <c r="B81" s="18" t="s">
        <v>82</v>
      </c>
      <c r="C81" s="2">
        <v>1299696000</v>
      </c>
      <c r="D81" s="3">
        <v>153675000</v>
      </c>
      <c r="E81" s="3">
        <v>189397000</v>
      </c>
      <c r="F81" s="3">
        <v>0</v>
      </c>
      <c r="G81" s="3">
        <v>76097000</v>
      </c>
      <c r="H81" s="3">
        <v>206135000</v>
      </c>
      <c r="I81" s="3">
        <v>0</v>
      </c>
      <c r="J81" s="3">
        <v>0</v>
      </c>
      <c r="K81" s="3">
        <v>0</v>
      </c>
      <c r="L81" s="4">
        <f t="shared" si="5"/>
        <v>1925000000</v>
      </c>
    </row>
    <row r="82" spans="2:12" ht="23.1" customHeight="1" x14ac:dyDescent="0.2">
      <c r="B82" s="18" t="s">
        <v>83</v>
      </c>
      <c r="C82" s="2">
        <v>2035366000</v>
      </c>
      <c r="D82" s="3">
        <v>231616000</v>
      </c>
      <c r="E82" s="3">
        <v>128581000</v>
      </c>
      <c r="F82" s="3">
        <v>0</v>
      </c>
      <c r="G82" s="3">
        <v>102748000</v>
      </c>
      <c r="H82" s="3">
        <v>255739000</v>
      </c>
      <c r="I82" s="3">
        <v>0</v>
      </c>
      <c r="J82" s="3">
        <v>0</v>
      </c>
      <c r="K82" s="3">
        <v>0</v>
      </c>
      <c r="L82" s="4">
        <f t="shared" si="5"/>
        <v>2754050000</v>
      </c>
    </row>
    <row r="83" spans="2:12" ht="23.1" customHeight="1" x14ac:dyDescent="0.2">
      <c r="B83" s="18" t="s">
        <v>84</v>
      </c>
      <c r="C83" s="2">
        <v>2365737000</v>
      </c>
      <c r="D83" s="3">
        <v>282147000</v>
      </c>
      <c r="E83" s="3">
        <v>206732000</v>
      </c>
      <c r="F83" s="3">
        <v>0</v>
      </c>
      <c r="G83" s="3">
        <v>260200000</v>
      </c>
      <c r="H83" s="3">
        <v>350830000</v>
      </c>
      <c r="I83" s="3">
        <v>0</v>
      </c>
      <c r="J83" s="3">
        <v>0</v>
      </c>
      <c r="K83" s="3">
        <v>0</v>
      </c>
      <c r="L83" s="4">
        <f t="shared" si="5"/>
        <v>3465646000</v>
      </c>
    </row>
    <row r="84" spans="2:12" ht="23.1" customHeight="1" x14ac:dyDescent="0.2">
      <c r="B84" s="18" t="s">
        <v>85</v>
      </c>
      <c r="C84" s="2">
        <v>1691706000</v>
      </c>
      <c r="D84" s="3">
        <v>174090000</v>
      </c>
      <c r="E84" s="3">
        <v>180646000</v>
      </c>
      <c r="F84" s="3">
        <v>0</v>
      </c>
      <c r="G84" s="3">
        <v>41052000</v>
      </c>
      <c r="H84" s="3">
        <v>188561000</v>
      </c>
      <c r="I84" s="3">
        <v>0</v>
      </c>
      <c r="J84" s="3">
        <v>0</v>
      </c>
      <c r="K84" s="3">
        <v>0</v>
      </c>
      <c r="L84" s="4">
        <f t="shared" si="5"/>
        <v>2276055000</v>
      </c>
    </row>
    <row r="85" spans="2:12" ht="23.1" customHeight="1" x14ac:dyDescent="0.2">
      <c r="B85" s="18" t="s">
        <v>86</v>
      </c>
      <c r="C85" s="2">
        <v>1297291000</v>
      </c>
      <c r="D85" s="3">
        <v>152928000</v>
      </c>
      <c r="E85" s="3">
        <v>144464000</v>
      </c>
      <c r="F85" s="3">
        <v>0</v>
      </c>
      <c r="G85" s="3">
        <v>33948000</v>
      </c>
      <c r="H85" s="3">
        <v>154977000</v>
      </c>
      <c r="I85" s="3">
        <v>0</v>
      </c>
      <c r="J85" s="3">
        <v>0</v>
      </c>
      <c r="K85" s="3">
        <v>0</v>
      </c>
      <c r="L85" s="4">
        <f t="shared" si="5"/>
        <v>1783608000</v>
      </c>
    </row>
    <row r="86" spans="2:12" ht="23.1" customHeight="1" x14ac:dyDescent="0.2">
      <c r="B86" s="18" t="s">
        <v>87</v>
      </c>
      <c r="C86" s="2">
        <v>1595285000</v>
      </c>
      <c r="D86" s="3">
        <v>181458000</v>
      </c>
      <c r="E86" s="3">
        <v>150193000</v>
      </c>
      <c r="F86" s="3">
        <v>0</v>
      </c>
      <c r="G86" s="3">
        <v>54810000</v>
      </c>
      <c r="H86" s="3">
        <v>203968000</v>
      </c>
      <c r="I86" s="3">
        <v>0</v>
      </c>
      <c r="J86" s="3">
        <v>0</v>
      </c>
      <c r="K86" s="3">
        <v>0</v>
      </c>
      <c r="L86" s="4">
        <f t="shared" si="5"/>
        <v>2185714000</v>
      </c>
    </row>
    <row r="87" spans="2:12" ht="23.1" customHeight="1" x14ac:dyDescent="0.2">
      <c r="B87" s="18" t="s">
        <v>88</v>
      </c>
      <c r="C87" s="2">
        <v>1265956000</v>
      </c>
      <c r="D87" s="3">
        <v>146175000</v>
      </c>
      <c r="E87" s="3">
        <v>155481000</v>
      </c>
      <c r="F87" s="3">
        <v>0</v>
      </c>
      <c r="G87" s="3">
        <v>38883000</v>
      </c>
      <c r="H87" s="3">
        <v>246192000</v>
      </c>
      <c r="I87" s="3">
        <v>0</v>
      </c>
      <c r="J87" s="3">
        <v>0</v>
      </c>
      <c r="K87" s="3">
        <v>0</v>
      </c>
      <c r="L87" s="4">
        <f t="shared" si="5"/>
        <v>1852687000</v>
      </c>
    </row>
    <row r="88" spans="2:12" ht="23.1" customHeight="1" x14ac:dyDescent="0.2">
      <c r="B88" s="18" t="s">
        <v>89</v>
      </c>
      <c r="C88" s="2">
        <v>1810799000</v>
      </c>
      <c r="D88" s="3">
        <v>209899000</v>
      </c>
      <c r="E88" s="3">
        <v>217095000</v>
      </c>
      <c r="F88" s="3">
        <v>0</v>
      </c>
      <c r="G88" s="3">
        <v>126971000</v>
      </c>
      <c r="H88" s="3">
        <v>149561000</v>
      </c>
      <c r="I88" s="3">
        <v>0</v>
      </c>
      <c r="J88" s="3">
        <v>0</v>
      </c>
      <c r="K88" s="3">
        <v>0</v>
      </c>
      <c r="L88" s="4">
        <f t="shared" si="5"/>
        <v>2514325000</v>
      </c>
    </row>
    <row r="89" spans="2:12" ht="23.1" customHeight="1" x14ac:dyDescent="0.2">
      <c r="B89" s="18" t="s">
        <v>90</v>
      </c>
      <c r="C89" s="2">
        <v>1619380000</v>
      </c>
      <c r="D89" s="3">
        <v>167614000</v>
      </c>
      <c r="E89" s="3">
        <v>150832000</v>
      </c>
      <c r="F89" s="3">
        <v>0</v>
      </c>
      <c r="G89" s="3">
        <v>54997000</v>
      </c>
      <c r="H89" s="3">
        <v>496194000</v>
      </c>
      <c r="I89" s="3">
        <v>0</v>
      </c>
      <c r="J89" s="3">
        <v>0</v>
      </c>
      <c r="K89" s="3">
        <v>0</v>
      </c>
      <c r="L89" s="4">
        <f t="shared" si="5"/>
        <v>2489017000</v>
      </c>
    </row>
    <row r="90" spans="2:12" ht="23.1" customHeight="1" x14ac:dyDescent="0.2">
      <c r="B90" s="18" t="s">
        <v>91</v>
      </c>
      <c r="C90" s="2">
        <v>1387921000</v>
      </c>
      <c r="D90" s="3">
        <v>151287000</v>
      </c>
      <c r="E90" s="3">
        <v>135758000</v>
      </c>
      <c r="F90" s="3">
        <v>0</v>
      </c>
      <c r="G90" s="3">
        <v>94322000</v>
      </c>
      <c r="H90" s="3">
        <v>103193000</v>
      </c>
      <c r="I90" s="3">
        <v>0</v>
      </c>
      <c r="J90" s="3">
        <v>0</v>
      </c>
      <c r="K90" s="3">
        <v>0</v>
      </c>
      <c r="L90" s="4">
        <f t="shared" si="5"/>
        <v>1872481000</v>
      </c>
    </row>
    <row r="91" spans="2:12" ht="23.1" customHeight="1" x14ac:dyDescent="0.2">
      <c r="B91" s="18" t="s">
        <v>92</v>
      </c>
      <c r="C91" s="2">
        <v>1171123000</v>
      </c>
      <c r="D91" s="3">
        <v>146626000</v>
      </c>
      <c r="E91" s="3">
        <v>104007000</v>
      </c>
      <c r="F91" s="3">
        <v>0</v>
      </c>
      <c r="G91" s="3">
        <v>31234000</v>
      </c>
      <c r="H91" s="3">
        <v>102478000</v>
      </c>
      <c r="I91" s="3">
        <v>0</v>
      </c>
      <c r="J91" s="3">
        <v>0</v>
      </c>
      <c r="K91" s="3">
        <v>0</v>
      </c>
      <c r="L91" s="4">
        <f t="shared" si="5"/>
        <v>1555468000</v>
      </c>
    </row>
    <row r="92" spans="2:12" ht="23.1" customHeight="1" x14ac:dyDescent="0.2">
      <c r="B92" s="18" t="s">
        <v>93</v>
      </c>
      <c r="C92" s="2">
        <v>1170421000</v>
      </c>
      <c r="D92" s="3">
        <v>129438000</v>
      </c>
      <c r="E92" s="3">
        <v>126695000</v>
      </c>
      <c r="F92" s="3">
        <v>0</v>
      </c>
      <c r="G92" s="3">
        <v>30510000</v>
      </c>
      <c r="H92" s="3">
        <v>187105000</v>
      </c>
      <c r="I92" s="3">
        <v>0</v>
      </c>
      <c r="J92" s="3">
        <v>0</v>
      </c>
      <c r="K92" s="3">
        <v>0</v>
      </c>
      <c r="L92" s="4">
        <f t="shared" si="5"/>
        <v>1644169000</v>
      </c>
    </row>
    <row r="93" spans="2:12" ht="23.1" customHeight="1" x14ac:dyDescent="0.2">
      <c r="B93" s="18" t="s">
        <v>94</v>
      </c>
      <c r="C93" s="2">
        <v>1062933000</v>
      </c>
      <c r="D93" s="3">
        <v>120949000</v>
      </c>
      <c r="E93" s="3">
        <v>188028000</v>
      </c>
      <c r="F93" s="3">
        <v>0</v>
      </c>
      <c r="G93" s="3">
        <v>15284000</v>
      </c>
      <c r="H93" s="3">
        <v>158179000</v>
      </c>
      <c r="I93" s="3">
        <v>0</v>
      </c>
      <c r="J93" s="3">
        <v>0</v>
      </c>
      <c r="K93" s="3">
        <v>0</v>
      </c>
      <c r="L93" s="4">
        <f t="shared" si="5"/>
        <v>1545373000</v>
      </c>
    </row>
    <row r="94" spans="2:12" ht="23.1" customHeight="1" x14ac:dyDescent="0.2">
      <c r="B94" s="18" t="s">
        <v>95</v>
      </c>
      <c r="C94" s="2">
        <v>925546000</v>
      </c>
      <c r="D94" s="3">
        <v>110199000</v>
      </c>
      <c r="E94" s="3">
        <v>85205000</v>
      </c>
      <c r="F94" s="3">
        <v>0</v>
      </c>
      <c r="G94" s="3">
        <v>23651000</v>
      </c>
      <c r="H94" s="3">
        <v>295678000</v>
      </c>
      <c r="I94" s="3">
        <v>0</v>
      </c>
      <c r="J94" s="3">
        <v>0</v>
      </c>
      <c r="K94" s="3">
        <v>0</v>
      </c>
      <c r="L94" s="4">
        <f t="shared" si="5"/>
        <v>1440279000</v>
      </c>
    </row>
    <row r="95" spans="2:12" ht="23.1" customHeight="1" x14ac:dyDescent="0.2">
      <c r="B95" s="18" t="s">
        <v>96</v>
      </c>
      <c r="C95" s="2">
        <v>1205729000</v>
      </c>
      <c r="D95" s="3">
        <v>129462000</v>
      </c>
      <c r="E95" s="3">
        <v>117986000</v>
      </c>
      <c r="F95" s="3">
        <v>0</v>
      </c>
      <c r="G95" s="3">
        <v>21810000</v>
      </c>
      <c r="H95" s="3">
        <v>190799000</v>
      </c>
      <c r="I95" s="3">
        <v>0</v>
      </c>
      <c r="J95" s="3">
        <v>0</v>
      </c>
      <c r="K95" s="3">
        <v>0</v>
      </c>
      <c r="L95" s="4">
        <f t="shared" si="5"/>
        <v>1665786000</v>
      </c>
    </row>
    <row r="96" spans="2:12" ht="23.1" customHeight="1" x14ac:dyDescent="0.2">
      <c r="B96" s="18" t="s">
        <v>97</v>
      </c>
      <c r="C96" s="2">
        <v>1129784000</v>
      </c>
      <c r="D96" s="3">
        <v>135090000</v>
      </c>
      <c r="E96" s="3">
        <v>134339000</v>
      </c>
      <c r="F96" s="3">
        <v>0</v>
      </c>
      <c r="G96" s="3">
        <v>27155000</v>
      </c>
      <c r="H96" s="3">
        <v>270815000</v>
      </c>
      <c r="I96" s="3">
        <v>0</v>
      </c>
      <c r="J96" s="3">
        <v>0</v>
      </c>
      <c r="K96" s="3">
        <v>0</v>
      </c>
      <c r="L96" s="4">
        <f t="shared" si="5"/>
        <v>1697183000</v>
      </c>
    </row>
    <row r="97" spans="2:12" ht="23.1" customHeight="1" x14ac:dyDescent="0.2">
      <c r="B97" s="18" t="s">
        <v>98</v>
      </c>
      <c r="C97" s="2">
        <v>1937087000</v>
      </c>
      <c r="D97" s="3">
        <v>220098000</v>
      </c>
      <c r="E97" s="3">
        <v>242521000</v>
      </c>
      <c r="F97" s="3">
        <v>0</v>
      </c>
      <c r="G97" s="3">
        <v>41671000</v>
      </c>
      <c r="H97" s="3">
        <v>153870000</v>
      </c>
      <c r="I97" s="3">
        <v>0</v>
      </c>
      <c r="J97" s="3">
        <v>0</v>
      </c>
      <c r="K97" s="3">
        <v>0</v>
      </c>
      <c r="L97" s="4">
        <f t="shared" si="5"/>
        <v>2595247000</v>
      </c>
    </row>
    <row r="98" spans="2:12" ht="23.1" customHeight="1" x14ac:dyDescent="0.2">
      <c r="B98" s="18" t="s">
        <v>99</v>
      </c>
      <c r="C98" s="2">
        <v>766103000</v>
      </c>
      <c r="D98" s="3">
        <v>87914000</v>
      </c>
      <c r="E98" s="3">
        <v>109673000</v>
      </c>
      <c r="F98" s="3">
        <v>0</v>
      </c>
      <c r="G98" s="3">
        <v>16185000</v>
      </c>
      <c r="H98" s="3">
        <v>36929000</v>
      </c>
      <c r="I98" s="3">
        <v>0</v>
      </c>
      <c r="J98" s="3">
        <v>0</v>
      </c>
      <c r="K98" s="3">
        <v>0</v>
      </c>
      <c r="L98" s="4">
        <f t="shared" si="5"/>
        <v>1016804000</v>
      </c>
    </row>
    <row r="99" spans="2:12" ht="23.1" customHeight="1" x14ac:dyDescent="0.2">
      <c r="B99" s="18" t="s">
        <v>100</v>
      </c>
      <c r="C99" s="2">
        <v>1183686000</v>
      </c>
      <c r="D99" s="3">
        <v>141064000</v>
      </c>
      <c r="E99" s="3">
        <v>132046000</v>
      </c>
      <c r="F99" s="3">
        <v>0</v>
      </c>
      <c r="G99" s="3">
        <v>28438000</v>
      </c>
      <c r="H99" s="3">
        <v>230805000</v>
      </c>
      <c r="I99" s="3">
        <v>0</v>
      </c>
      <c r="J99" s="3">
        <v>0</v>
      </c>
      <c r="K99" s="3">
        <v>0</v>
      </c>
      <c r="L99" s="4">
        <f t="shared" si="5"/>
        <v>1716039000</v>
      </c>
    </row>
    <row r="100" spans="2:12" ht="23.1" customHeight="1" x14ac:dyDescent="0.2">
      <c r="B100" s="18" t="s">
        <v>101</v>
      </c>
      <c r="C100" s="2">
        <v>858343000</v>
      </c>
      <c r="D100" s="3">
        <v>97730000</v>
      </c>
      <c r="E100" s="3">
        <v>87510000</v>
      </c>
      <c r="F100" s="3">
        <v>0</v>
      </c>
      <c r="G100" s="3">
        <v>18855000</v>
      </c>
      <c r="H100" s="3">
        <v>91460000</v>
      </c>
      <c r="I100" s="3">
        <v>0</v>
      </c>
      <c r="J100" s="3">
        <v>0</v>
      </c>
      <c r="K100" s="3">
        <v>0</v>
      </c>
      <c r="L100" s="4">
        <f t="shared" si="5"/>
        <v>1153898000</v>
      </c>
    </row>
    <row r="101" spans="2:12" ht="23.1" customHeight="1" x14ac:dyDescent="0.2">
      <c r="B101" s="18" t="s">
        <v>102</v>
      </c>
      <c r="C101" s="2">
        <v>1122354000</v>
      </c>
      <c r="D101" s="3">
        <v>133317000</v>
      </c>
      <c r="E101" s="3">
        <v>156181000</v>
      </c>
      <c r="F101" s="3">
        <v>0</v>
      </c>
      <c r="G101" s="3">
        <v>25616000</v>
      </c>
      <c r="H101" s="3">
        <v>126543000</v>
      </c>
      <c r="I101" s="3">
        <v>0</v>
      </c>
      <c r="J101" s="3">
        <v>0</v>
      </c>
      <c r="K101" s="3">
        <v>0</v>
      </c>
      <c r="L101" s="4">
        <f t="shared" si="5"/>
        <v>1564011000</v>
      </c>
    </row>
    <row r="102" spans="2:12" ht="23.1" customHeight="1" x14ac:dyDescent="0.2">
      <c r="B102" s="18" t="s">
        <v>103</v>
      </c>
      <c r="C102" s="2">
        <v>917426000</v>
      </c>
      <c r="D102" s="3">
        <v>94428000</v>
      </c>
      <c r="E102" s="3">
        <v>143498000</v>
      </c>
      <c r="F102" s="3">
        <v>0</v>
      </c>
      <c r="G102" s="3">
        <v>18800000</v>
      </c>
      <c r="H102" s="3">
        <v>119772000</v>
      </c>
      <c r="I102" s="3">
        <v>0</v>
      </c>
      <c r="J102" s="3">
        <v>0</v>
      </c>
      <c r="K102" s="3">
        <v>0</v>
      </c>
      <c r="L102" s="4">
        <f t="shared" si="5"/>
        <v>1293924000</v>
      </c>
    </row>
    <row r="103" spans="2:12" ht="23.1" customHeight="1" x14ac:dyDescent="0.2">
      <c r="B103" s="18" t="s">
        <v>104</v>
      </c>
      <c r="C103" s="2">
        <v>1138488000</v>
      </c>
      <c r="D103" s="3">
        <v>133023000</v>
      </c>
      <c r="E103" s="3">
        <v>163862000</v>
      </c>
      <c r="F103" s="3">
        <v>0</v>
      </c>
      <c r="G103" s="3">
        <v>31142000</v>
      </c>
      <c r="H103" s="3">
        <v>176643000</v>
      </c>
      <c r="I103" s="3">
        <v>0</v>
      </c>
      <c r="J103" s="3">
        <v>0</v>
      </c>
      <c r="K103" s="3">
        <v>0</v>
      </c>
      <c r="L103" s="4">
        <f t="shared" si="5"/>
        <v>1643158000</v>
      </c>
    </row>
    <row r="104" spans="2:12" ht="23.1" customHeight="1" x14ac:dyDescent="0.2">
      <c r="B104" s="18" t="s">
        <v>105</v>
      </c>
      <c r="C104" s="2">
        <v>993435000</v>
      </c>
      <c r="D104" s="3">
        <v>112563000</v>
      </c>
      <c r="E104" s="3">
        <v>97786000</v>
      </c>
      <c r="F104" s="3">
        <v>0</v>
      </c>
      <c r="G104" s="3">
        <v>23450000</v>
      </c>
      <c r="H104" s="3">
        <v>75087000</v>
      </c>
      <c r="I104" s="3">
        <v>0</v>
      </c>
      <c r="J104" s="3">
        <v>0</v>
      </c>
      <c r="K104" s="3">
        <v>0</v>
      </c>
      <c r="L104" s="4">
        <f t="shared" si="5"/>
        <v>1302321000</v>
      </c>
    </row>
    <row r="105" spans="2:12" ht="23.1" customHeight="1" x14ac:dyDescent="0.2">
      <c r="B105" s="18" t="s">
        <v>106</v>
      </c>
      <c r="C105" s="2">
        <v>1225446000</v>
      </c>
      <c r="D105" s="3">
        <v>120275000</v>
      </c>
      <c r="E105" s="3">
        <v>179174000</v>
      </c>
      <c r="F105" s="3">
        <v>0</v>
      </c>
      <c r="G105" s="3">
        <v>22415000</v>
      </c>
      <c r="H105" s="3">
        <v>232774000</v>
      </c>
      <c r="I105" s="3">
        <v>0</v>
      </c>
      <c r="J105" s="3">
        <v>0</v>
      </c>
      <c r="K105" s="3">
        <v>0</v>
      </c>
      <c r="L105" s="4">
        <f t="shared" si="5"/>
        <v>1780084000</v>
      </c>
    </row>
    <row r="106" spans="2:12" ht="23.1" customHeight="1" x14ac:dyDescent="0.2">
      <c r="B106" s="18" t="s">
        <v>107</v>
      </c>
      <c r="C106" s="2">
        <v>1068382000</v>
      </c>
      <c r="D106" s="3">
        <v>109226000</v>
      </c>
      <c r="E106" s="3">
        <v>174561000</v>
      </c>
      <c r="F106" s="3">
        <v>0</v>
      </c>
      <c r="G106" s="3">
        <v>18968000</v>
      </c>
      <c r="H106" s="3">
        <v>92566000</v>
      </c>
      <c r="I106" s="3">
        <v>0</v>
      </c>
      <c r="J106" s="3">
        <v>0</v>
      </c>
      <c r="K106" s="3">
        <v>0</v>
      </c>
      <c r="L106" s="4">
        <f t="shared" si="5"/>
        <v>1463703000</v>
      </c>
    </row>
    <row r="107" spans="2:12" ht="23.1" customHeight="1" x14ac:dyDescent="0.2">
      <c r="B107" s="18" t="s">
        <v>108</v>
      </c>
      <c r="C107" s="2">
        <v>1278130000</v>
      </c>
      <c r="D107" s="3">
        <v>133585000</v>
      </c>
      <c r="E107" s="3">
        <v>142717000</v>
      </c>
      <c r="F107" s="3">
        <v>0</v>
      </c>
      <c r="G107" s="3">
        <v>19613000</v>
      </c>
      <c r="H107" s="3">
        <v>119405000</v>
      </c>
      <c r="I107" s="3">
        <v>0</v>
      </c>
      <c r="J107" s="3">
        <v>0</v>
      </c>
      <c r="K107" s="3">
        <v>0</v>
      </c>
      <c r="L107" s="4">
        <f t="shared" si="5"/>
        <v>1693450000</v>
      </c>
    </row>
    <row r="108" spans="2:12" ht="23.1" customHeight="1" x14ac:dyDescent="0.2">
      <c r="B108" s="18" t="s">
        <v>109</v>
      </c>
      <c r="C108" s="2">
        <v>1077979000</v>
      </c>
      <c r="D108" s="3">
        <v>115703000</v>
      </c>
      <c r="E108" s="3">
        <v>125363000</v>
      </c>
      <c r="F108" s="3">
        <v>0</v>
      </c>
      <c r="G108" s="3">
        <v>18770000</v>
      </c>
      <c r="H108" s="3">
        <v>273827000</v>
      </c>
      <c r="I108" s="3">
        <v>0</v>
      </c>
      <c r="J108" s="3">
        <v>0</v>
      </c>
      <c r="K108" s="3">
        <v>0</v>
      </c>
      <c r="L108" s="4">
        <f t="shared" si="5"/>
        <v>1611642000</v>
      </c>
    </row>
    <row r="109" spans="2:12" ht="23.1" customHeight="1" x14ac:dyDescent="0.2">
      <c r="B109" s="18" t="s">
        <v>110</v>
      </c>
      <c r="C109" s="2">
        <v>637704000</v>
      </c>
      <c r="D109" s="3">
        <v>69746000</v>
      </c>
      <c r="E109" s="3">
        <v>147495000</v>
      </c>
      <c r="F109" s="3">
        <v>0</v>
      </c>
      <c r="G109" s="3">
        <v>12868000</v>
      </c>
      <c r="H109" s="3">
        <v>104939000</v>
      </c>
      <c r="I109" s="3">
        <v>0</v>
      </c>
      <c r="J109" s="3">
        <v>0</v>
      </c>
      <c r="K109" s="3">
        <v>0</v>
      </c>
      <c r="L109" s="4">
        <f t="shared" si="5"/>
        <v>972752000</v>
      </c>
    </row>
    <row r="110" spans="2:12" ht="23.1" customHeight="1" x14ac:dyDescent="0.2">
      <c r="B110" s="18" t="s">
        <v>111</v>
      </c>
      <c r="C110" s="2">
        <v>1020100000</v>
      </c>
      <c r="D110" s="3">
        <v>114045000</v>
      </c>
      <c r="E110" s="3">
        <v>91081000</v>
      </c>
      <c r="F110" s="3">
        <v>0</v>
      </c>
      <c r="G110" s="3">
        <v>24062000</v>
      </c>
      <c r="H110" s="3">
        <v>161502000</v>
      </c>
      <c r="I110" s="3">
        <v>0</v>
      </c>
      <c r="J110" s="3">
        <v>0</v>
      </c>
      <c r="K110" s="3">
        <v>0</v>
      </c>
      <c r="L110" s="4">
        <f t="shared" si="5"/>
        <v>1410790000</v>
      </c>
    </row>
    <row r="111" spans="2:12" ht="23.1" customHeight="1" x14ac:dyDescent="0.2">
      <c r="B111" s="18" t="s">
        <v>112</v>
      </c>
      <c r="C111" s="2">
        <v>855960000</v>
      </c>
      <c r="D111" s="3">
        <v>93011000</v>
      </c>
      <c r="E111" s="3">
        <v>125959000</v>
      </c>
      <c r="F111" s="3">
        <v>0</v>
      </c>
      <c r="G111" s="3">
        <v>17622000</v>
      </c>
      <c r="H111" s="3">
        <v>56623000</v>
      </c>
      <c r="I111" s="3">
        <v>0</v>
      </c>
      <c r="J111" s="3">
        <v>0</v>
      </c>
      <c r="K111" s="3">
        <v>0</v>
      </c>
      <c r="L111" s="4">
        <f t="shared" si="5"/>
        <v>1149175000</v>
      </c>
    </row>
    <row r="112" spans="2:12" ht="23.1" customHeight="1" x14ac:dyDescent="0.2">
      <c r="B112" s="18" t="s">
        <v>113</v>
      </c>
      <c r="C112" s="2">
        <v>1067216000</v>
      </c>
      <c r="D112" s="3">
        <v>118268000</v>
      </c>
      <c r="E112" s="3">
        <v>114984000</v>
      </c>
      <c r="F112" s="3">
        <v>0</v>
      </c>
      <c r="G112" s="3">
        <v>25086000</v>
      </c>
      <c r="H112" s="3">
        <v>50283000</v>
      </c>
      <c r="I112" s="3">
        <v>0</v>
      </c>
      <c r="J112" s="3">
        <v>0</v>
      </c>
      <c r="K112" s="3">
        <v>0</v>
      </c>
      <c r="L112" s="4">
        <f t="shared" si="5"/>
        <v>1375837000</v>
      </c>
    </row>
    <row r="113" spans="2:12" ht="23.1" customHeight="1" x14ac:dyDescent="0.2">
      <c r="B113" s="18" t="s">
        <v>114</v>
      </c>
      <c r="C113" s="2">
        <v>644966000</v>
      </c>
      <c r="D113" s="3">
        <v>72679000</v>
      </c>
      <c r="E113" s="3">
        <v>87307000</v>
      </c>
      <c r="F113" s="3">
        <v>0</v>
      </c>
      <c r="G113" s="3">
        <v>12018000</v>
      </c>
      <c r="H113" s="3">
        <v>172337000</v>
      </c>
      <c r="I113" s="3">
        <v>0</v>
      </c>
      <c r="J113" s="3">
        <v>0</v>
      </c>
      <c r="K113" s="3">
        <v>0</v>
      </c>
      <c r="L113" s="4">
        <f t="shared" si="5"/>
        <v>989307000</v>
      </c>
    </row>
    <row r="114" spans="2:12" ht="23.1" customHeight="1" x14ac:dyDescent="0.2">
      <c r="B114" s="18" t="s">
        <v>115</v>
      </c>
      <c r="C114" s="2">
        <v>886524000</v>
      </c>
      <c r="D114" s="3">
        <v>94963000</v>
      </c>
      <c r="E114" s="3">
        <v>96896000</v>
      </c>
      <c r="F114" s="3">
        <v>0</v>
      </c>
      <c r="G114" s="3">
        <v>16561000</v>
      </c>
      <c r="H114" s="3">
        <v>76934000</v>
      </c>
      <c r="I114" s="3">
        <v>0</v>
      </c>
      <c r="J114" s="3">
        <v>0</v>
      </c>
      <c r="K114" s="3">
        <v>0</v>
      </c>
      <c r="L114" s="4">
        <f t="shared" si="5"/>
        <v>1171878000</v>
      </c>
    </row>
    <row r="115" spans="2:12" ht="23.1" customHeight="1" x14ac:dyDescent="0.2">
      <c r="B115" s="18" t="s">
        <v>116</v>
      </c>
      <c r="C115" s="2">
        <v>574741000</v>
      </c>
      <c r="D115" s="3">
        <v>56255000</v>
      </c>
      <c r="E115" s="3">
        <v>99317000</v>
      </c>
      <c r="F115" s="3">
        <v>0</v>
      </c>
      <c r="G115" s="3">
        <v>10912000</v>
      </c>
      <c r="H115" s="3">
        <v>90106000</v>
      </c>
      <c r="I115" s="3">
        <v>0</v>
      </c>
      <c r="J115" s="3">
        <v>0</v>
      </c>
      <c r="K115" s="3">
        <v>0</v>
      </c>
      <c r="L115" s="4">
        <f t="shared" si="5"/>
        <v>831331000</v>
      </c>
    </row>
    <row r="116" spans="2:12" ht="23.1" customHeight="1" x14ac:dyDescent="0.2">
      <c r="B116" s="18" t="s">
        <v>117</v>
      </c>
      <c r="C116" s="2">
        <v>820919000</v>
      </c>
      <c r="D116" s="3">
        <v>82229000</v>
      </c>
      <c r="E116" s="3">
        <v>92275000</v>
      </c>
      <c r="F116" s="3">
        <v>0</v>
      </c>
      <c r="G116" s="3">
        <v>18036000</v>
      </c>
      <c r="H116" s="3">
        <v>86412000</v>
      </c>
      <c r="I116" s="3">
        <v>0</v>
      </c>
      <c r="J116" s="3">
        <v>0</v>
      </c>
      <c r="K116" s="3">
        <v>0</v>
      </c>
      <c r="L116" s="4">
        <f t="shared" si="5"/>
        <v>1099871000</v>
      </c>
    </row>
    <row r="117" spans="2:12" ht="23.1" customHeight="1" x14ac:dyDescent="0.2">
      <c r="B117" s="18" t="s">
        <v>118</v>
      </c>
      <c r="C117" s="2">
        <v>945013000</v>
      </c>
      <c r="D117" s="3">
        <v>108270000</v>
      </c>
      <c r="E117" s="3">
        <v>113925000</v>
      </c>
      <c r="F117" s="3">
        <v>0</v>
      </c>
      <c r="G117" s="3">
        <v>26401000</v>
      </c>
      <c r="H117" s="3">
        <v>204833000</v>
      </c>
      <c r="I117" s="3">
        <v>0</v>
      </c>
      <c r="J117" s="3">
        <v>0</v>
      </c>
      <c r="K117" s="3">
        <v>0</v>
      </c>
      <c r="L117" s="4">
        <f t="shared" si="5"/>
        <v>1398442000</v>
      </c>
    </row>
    <row r="118" spans="2:12" ht="23.1" customHeight="1" x14ac:dyDescent="0.2">
      <c r="B118" s="18" t="s">
        <v>119</v>
      </c>
      <c r="C118" s="2">
        <v>444614000</v>
      </c>
      <c r="D118" s="3">
        <v>55587000</v>
      </c>
      <c r="E118" s="3">
        <v>128244000</v>
      </c>
      <c r="F118" s="3">
        <v>0</v>
      </c>
      <c r="G118" s="3">
        <v>9332000</v>
      </c>
      <c r="H118" s="3">
        <v>338518000</v>
      </c>
      <c r="I118" s="3">
        <v>0</v>
      </c>
      <c r="J118" s="3">
        <v>0</v>
      </c>
      <c r="K118" s="3">
        <v>0</v>
      </c>
      <c r="L118" s="4">
        <f t="shared" si="5"/>
        <v>976295000</v>
      </c>
    </row>
    <row r="119" spans="2:12" ht="23.1" customHeight="1" x14ac:dyDescent="0.2">
      <c r="B119" s="18" t="s">
        <v>120</v>
      </c>
      <c r="C119" s="2">
        <v>2271397000</v>
      </c>
      <c r="D119" s="3">
        <v>264938000</v>
      </c>
      <c r="E119" s="3">
        <v>330901000</v>
      </c>
      <c r="F119" s="3">
        <v>0</v>
      </c>
      <c r="G119" s="3">
        <v>91279000</v>
      </c>
      <c r="H119" s="3">
        <v>243115000</v>
      </c>
      <c r="I119" s="3">
        <v>0</v>
      </c>
      <c r="J119" s="3">
        <v>0</v>
      </c>
      <c r="K119" s="3">
        <v>0</v>
      </c>
      <c r="L119" s="4">
        <f t="shared" ref="L119:L160" si="6">SUM(C119:K119)</f>
        <v>3201630000</v>
      </c>
    </row>
    <row r="120" spans="2:12" ht="23.1" customHeight="1" x14ac:dyDescent="0.2">
      <c r="B120" s="18" t="s">
        <v>121</v>
      </c>
      <c r="C120" s="2">
        <v>733218000</v>
      </c>
      <c r="D120" s="3">
        <v>81079000</v>
      </c>
      <c r="E120" s="3">
        <v>91260000</v>
      </c>
      <c r="F120" s="3">
        <v>0</v>
      </c>
      <c r="G120" s="3">
        <v>12990000</v>
      </c>
      <c r="H120" s="3">
        <v>219111000</v>
      </c>
      <c r="I120" s="3">
        <v>0</v>
      </c>
      <c r="J120" s="3">
        <v>0</v>
      </c>
      <c r="K120" s="3">
        <v>0</v>
      </c>
      <c r="L120" s="4">
        <f t="shared" si="6"/>
        <v>1137658000</v>
      </c>
    </row>
    <row r="121" spans="2:12" ht="23.1" customHeight="1" x14ac:dyDescent="0.2">
      <c r="B121" s="18" t="s">
        <v>122</v>
      </c>
      <c r="C121" s="2">
        <v>1348590000</v>
      </c>
      <c r="D121" s="3">
        <v>146734000</v>
      </c>
      <c r="E121" s="3">
        <v>114598000</v>
      </c>
      <c r="F121" s="3">
        <v>0</v>
      </c>
      <c r="G121" s="3">
        <v>49525000</v>
      </c>
      <c r="H121" s="3">
        <v>207263000</v>
      </c>
      <c r="I121" s="3">
        <v>0</v>
      </c>
      <c r="J121" s="3">
        <v>0</v>
      </c>
      <c r="K121" s="3">
        <v>0</v>
      </c>
      <c r="L121" s="4">
        <f t="shared" si="6"/>
        <v>1866710000</v>
      </c>
    </row>
    <row r="122" spans="2:12" ht="23.1" customHeight="1" x14ac:dyDescent="0.2">
      <c r="B122" s="18" t="s">
        <v>123</v>
      </c>
      <c r="C122" s="2">
        <v>1615412000</v>
      </c>
      <c r="D122" s="3">
        <v>182685000</v>
      </c>
      <c r="E122" s="3">
        <v>170251000</v>
      </c>
      <c r="F122" s="3">
        <v>0</v>
      </c>
      <c r="G122" s="3">
        <v>94034000</v>
      </c>
      <c r="H122" s="3">
        <v>393910000</v>
      </c>
      <c r="I122" s="3">
        <v>0</v>
      </c>
      <c r="J122" s="3">
        <v>0</v>
      </c>
      <c r="K122" s="3">
        <v>0</v>
      </c>
      <c r="L122" s="4">
        <f t="shared" si="6"/>
        <v>2456292000</v>
      </c>
    </row>
    <row r="123" spans="2:12" ht="23.1" customHeight="1" x14ac:dyDescent="0.2">
      <c r="B123" s="18" t="s">
        <v>124</v>
      </c>
      <c r="C123" s="2">
        <v>4033139000</v>
      </c>
      <c r="D123" s="3">
        <v>440198000</v>
      </c>
      <c r="E123" s="3">
        <v>278763000</v>
      </c>
      <c r="F123" s="3">
        <v>0</v>
      </c>
      <c r="G123" s="3">
        <v>679908000</v>
      </c>
      <c r="H123" s="3">
        <v>318153000</v>
      </c>
      <c r="I123" s="3">
        <v>0</v>
      </c>
      <c r="J123" s="3">
        <v>0</v>
      </c>
      <c r="K123" s="3">
        <v>0</v>
      </c>
      <c r="L123" s="4">
        <f t="shared" si="6"/>
        <v>5750161000</v>
      </c>
    </row>
    <row r="124" spans="2:12" ht="23.1" customHeight="1" x14ac:dyDescent="0.2">
      <c r="B124" s="18" t="s">
        <v>125</v>
      </c>
      <c r="C124" s="2">
        <v>449473000</v>
      </c>
      <c r="D124" s="3">
        <v>53226000</v>
      </c>
      <c r="E124" s="3">
        <v>75415000</v>
      </c>
      <c r="F124" s="3">
        <v>0</v>
      </c>
      <c r="G124" s="3">
        <v>9292000</v>
      </c>
      <c r="H124" s="3">
        <v>160333000</v>
      </c>
      <c r="I124" s="3">
        <v>0</v>
      </c>
      <c r="J124" s="3">
        <v>0</v>
      </c>
      <c r="K124" s="3">
        <v>0</v>
      </c>
      <c r="L124" s="4">
        <f t="shared" si="6"/>
        <v>747739000</v>
      </c>
    </row>
    <row r="125" spans="2:12" ht="23.1" customHeight="1" x14ac:dyDescent="0.2">
      <c r="B125" s="18" t="s">
        <v>126</v>
      </c>
      <c r="C125" s="2">
        <v>545667000</v>
      </c>
      <c r="D125" s="3">
        <v>63176000</v>
      </c>
      <c r="E125" s="3">
        <v>94929000</v>
      </c>
      <c r="F125" s="3">
        <v>0</v>
      </c>
      <c r="G125" s="3">
        <v>7422000</v>
      </c>
      <c r="H125" s="3">
        <v>63394000</v>
      </c>
      <c r="I125" s="3">
        <v>0</v>
      </c>
      <c r="J125" s="3">
        <v>0</v>
      </c>
      <c r="K125" s="3">
        <v>0</v>
      </c>
      <c r="L125" s="4">
        <f t="shared" si="6"/>
        <v>774588000</v>
      </c>
    </row>
    <row r="126" spans="2:12" ht="23.1" customHeight="1" x14ac:dyDescent="0.2">
      <c r="B126" s="18" t="s">
        <v>127</v>
      </c>
      <c r="C126" s="2">
        <v>578181000</v>
      </c>
      <c r="D126" s="3">
        <v>67149000</v>
      </c>
      <c r="E126" s="3">
        <v>56302000</v>
      </c>
      <c r="F126" s="3">
        <v>0</v>
      </c>
      <c r="G126" s="3">
        <v>15296000</v>
      </c>
      <c r="H126" s="3">
        <v>278198000</v>
      </c>
      <c r="I126" s="3">
        <v>0</v>
      </c>
      <c r="J126" s="3">
        <v>0</v>
      </c>
      <c r="K126" s="3">
        <v>0</v>
      </c>
      <c r="L126" s="4">
        <f t="shared" si="6"/>
        <v>995126000</v>
      </c>
    </row>
    <row r="127" spans="2:12" ht="23.1" customHeight="1" x14ac:dyDescent="0.2">
      <c r="B127" s="18" t="s">
        <v>128</v>
      </c>
      <c r="C127" s="2">
        <v>639019000</v>
      </c>
      <c r="D127" s="3">
        <v>79651000</v>
      </c>
      <c r="E127" s="3">
        <v>71491000</v>
      </c>
      <c r="F127" s="3">
        <v>0</v>
      </c>
      <c r="G127" s="3">
        <v>16090000</v>
      </c>
      <c r="H127" s="3">
        <v>49237000</v>
      </c>
      <c r="I127" s="3">
        <v>0</v>
      </c>
      <c r="J127" s="3">
        <v>0</v>
      </c>
      <c r="K127" s="3">
        <v>0</v>
      </c>
      <c r="L127" s="4">
        <f t="shared" si="6"/>
        <v>855488000</v>
      </c>
    </row>
    <row r="128" spans="2:12" ht="23.1" customHeight="1" x14ac:dyDescent="0.2">
      <c r="B128" s="18" t="s">
        <v>129</v>
      </c>
      <c r="C128" s="2">
        <v>5061492000</v>
      </c>
      <c r="D128" s="3">
        <v>599300000</v>
      </c>
      <c r="E128" s="3">
        <v>348982000</v>
      </c>
      <c r="F128" s="3">
        <v>0</v>
      </c>
      <c r="G128" s="3">
        <v>206011000</v>
      </c>
      <c r="H128" s="3">
        <v>739998000</v>
      </c>
      <c r="I128" s="3">
        <v>0</v>
      </c>
      <c r="J128" s="3">
        <v>0</v>
      </c>
      <c r="K128" s="3">
        <v>0</v>
      </c>
      <c r="L128" s="4">
        <f t="shared" si="6"/>
        <v>6955783000</v>
      </c>
    </row>
    <row r="129" spans="2:12" ht="23.1" customHeight="1" x14ac:dyDescent="0.2">
      <c r="B129" s="18" t="s">
        <v>130</v>
      </c>
      <c r="C129" s="2">
        <v>877585000</v>
      </c>
      <c r="D129" s="3">
        <v>101844000</v>
      </c>
      <c r="E129" s="3">
        <v>112962000</v>
      </c>
      <c r="F129" s="3">
        <v>0</v>
      </c>
      <c r="G129" s="3">
        <v>16048000</v>
      </c>
      <c r="H129" s="3">
        <v>230189000</v>
      </c>
      <c r="I129" s="3">
        <v>0</v>
      </c>
      <c r="J129" s="3">
        <v>0</v>
      </c>
      <c r="K129" s="3">
        <v>0</v>
      </c>
      <c r="L129" s="4">
        <f t="shared" si="6"/>
        <v>1338628000</v>
      </c>
    </row>
    <row r="130" spans="2:12" ht="23.1" customHeight="1" x14ac:dyDescent="0.2">
      <c r="B130" s="18" t="s">
        <v>131</v>
      </c>
      <c r="C130" s="2">
        <v>673724000</v>
      </c>
      <c r="D130" s="3">
        <v>81340000</v>
      </c>
      <c r="E130" s="3">
        <v>101311000</v>
      </c>
      <c r="F130" s="3">
        <v>0</v>
      </c>
      <c r="G130" s="3">
        <v>18179000</v>
      </c>
      <c r="H130" s="3">
        <v>250501000</v>
      </c>
      <c r="I130" s="3">
        <v>0</v>
      </c>
      <c r="J130" s="3">
        <v>0</v>
      </c>
      <c r="K130" s="3">
        <v>0</v>
      </c>
      <c r="L130" s="4">
        <f t="shared" si="6"/>
        <v>1125055000</v>
      </c>
    </row>
    <row r="131" spans="2:12" ht="23.1" customHeight="1" x14ac:dyDescent="0.2">
      <c r="B131" s="18" t="s">
        <v>132</v>
      </c>
      <c r="C131" s="2">
        <v>850654000</v>
      </c>
      <c r="D131" s="3">
        <v>96841000</v>
      </c>
      <c r="E131" s="3">
        <v>129348000</v>
      </c>
      <c r="F131" s="3">
        <v>0</v>
      </c>
      <c r="G131" s="3">
        <v>35091000</v>
      </c>
      <c r="H131" s="3">
        <v>278197000</v>
      </c>
      <c r="I131" s="3">
        <v>0</v>
      </c>
      <c r="J131" s="3">
        <v>0</v>
      </c>
      <c r="K131" s="3">
        <v>0</v>
      </c>
      <c r="L131" s="4">
        <f t="shared" si="6"/>
        <v>1390131000</v>
      </c>
    </row>
    <row r="132" spans="2:12" ht="23.1" customHeight="1" x14ac:dyDescent="0.2">
      <c r="B132" s="18" t="s">
        <v>133</v>
      </c>
      <c r="C132" s="2">
        <v>507910000</v>
      </c>
      <c r="D132" s="3">
        <v>57302000</v>
      </c>
      <c r="E132" s="3">
        <v>65209000</v>
      </c>
      <c r="F132" s="3">
        <v>0</v>
      </c>
      <c r="G132" s="3">
        <v>9294000</v>
      </c>
      <c r="H132" s="3">
        <v>182182000</v>
      </c>
      <c r="I132" s="3">
        <v>0</v>
      </c>
      <c r="J132" s="3">
        <v>0</v>
      </c>
      <c r="K132" s="3">
        <v>0</v>
      </c>
      <c r="L132" s="4">
        <f t="shared" si="6"/>
        <v>821897000</v>
      </c>
    </row>
    <row r="133" spans="2:12" ht="23.1" customHeight="1" x14ac:dyDescent="0.2">
      <c r="B133" s="18" t="s">
        <v>134</v>
      </c>
      <c r="C133" s="2">
        <v>449848000</v>
      </c>
      <c r="D133" s="3">
        <v>50599000</v>
      </c>
      <c r="E133" s="3">
        <v>70079000</v>
      </c>
      <c r="F133" s="3">
        <v>0</v>
      </c>
      <c r="G133" s="3">
        <v>8871000</v>
      </c>
      <c r="H133" s="3">
        <v>225883000</v>
      </c>
      <c r="I133" s="3">
        <v>0</v>
      </c>
      <c r="J133" s="3">
        <v>0</v>
      </c>
      <c r="K133" s="3">
        <v>0</v>
      </c>
      <c r="L133" s="4">
        <f t="shared" si="6"/>
        <v>805280000</v>
      </c>
    </row>
    <row r="134" spans="2:12" ht="23.1" customHeight="1" x14ac:dyDescent="0.2">
      <c r="B134" s="37" t="s">
        <v>152</v>
      </c>
      <c r="C134" s="38">
        <v>21076000</v>
      </c>
      <c r="D134" s="39">
        <v>2680000</v>
      </c>
      <c r="E134" s="39">
        <v>24569000</v>
      </c>
      <c r="F134" s="39">
        <v>0</v>
      </c>
      <c r="G134" s="39">
        <v>806000</v>
      </c>
      <c r="H134" s="39">
        <v>1258000</v>
      </c>
      <c r="I134" s="39">
        <v>0</v>
      </c>
      <c r="J134" s="39">
        <v>0</v>
      </c>
      <c r="K134" s="39">
        <v>0</v>
      </c>
      <c r="L134" s="40">
        <f>SUM(C134:K134)</f>
        <v>50389000</v>
      </c>
    </row>
    <row r="135" spans="2:12" ht="23.1" customHeight="1" x14ac:dyDescent="0.2">
      <c r="B135" s="18" t="s">
        <v>135</v>
      </c>
      <c r="C135" s="2">
        <v>257682000</v>
      </c>
      <c r="D135" s="3">
        <v>33319000</v>
      </c>
      <c r="E135" s="3">
        <v>86919000</v>
      </c>
      <c r="F135" s="3">
        <v>0</v>
      </c>
      <c r="G135" s="3">
        <v>2499000</v>
      </c>
      <c r="H135" s="3">
        <v>123096000</v>
      </c>
      <c r="I135" s="3">
        <v>0</v>
      </c>
      <c r="J135" s="3">
        <v>0</v>
      </c>
      <c r="K135" s="3">
        <v>0</v>
      </c>
      <c r="L135" s="4">
        <f t="shared" si="6"/>
        <v>503515000</v>
      </c>
    </row>
    <row r="136" spans="2:12" ht="23.1" customHeight="1" x14ac:dyDescent="0.2">
      <c r="B136" s="18" t="s">
        <v>136</v>
      </c>
      <c r="C136" s="2">
        <v>290677000</v>
      </c>
      <c r="D136" s="3">
        <v>30258000</v>
      </c>
      <c r="E136" s="3">
        <v>98950000</v>
      </c>
      <c r="F136" s="3">
        <v>0</v>
      </c>
      <c r="G136" s="3">
        <v>2763000</v>
      </c>
      <c r="H136" s="3">
        <v>55638000</v>
      </c>
      <c r="I136" s="3">
        <v>0</v>
      </c>
      <c r="J136" s="3">
        <v>0</v>
      </c>
      <c r="K136" s="3">
        <v>0</v>
      </c>
      <c r="L136" s="4">
        <f t="shared" si="6"/>
        <v>478286000</v>
      </c>
    </row>
    <row r="137" spans="2:12" ht="23.1" customHeight="1" x14ac:dyDescent="0.2">
      <c r="B137" s="18" t="s">
        <v>137</v>
      </c>
      <c r="C137" s="2">
        <v>779966000</v>
      </c>
      <c r="D137" s="3">
        <v>93413000</v>
      </c>
      <c r="E137" s="3">
        <v>113290000</v>
      </c>
      <c r="F137" s="3">
        <v>0</v>
      </c>
      <c r="G137" s="3">
        <v>20208000</v>
      </c>
      <c r="H137" s="3">
        <v>221574000</v>
      </c>
      <c r="I137" s="3">
        <v>0</v>
      </c>
      <c r="J137" s="3">
        <v>0</v>
      </c>
      <c r="K137" s="3">
        <v>0</v>
      </c>
      <c r="L137" s="4">
        <f t="shared" si="6"/>
        <v>1228451000</v>
      </c>
    </row>
    <row r="138" spans="2:12" ht="23.1" customHeight="1" x14ac:dyDescent="0.2">
      <c r="B138" s="18" t="s">
        <v>138</v>
      </c>
      <c r="C138" s="2">
        <v>850985000</v>
      </c>
      <c r="D138" s="3">
        <v>90225000</v>
      </c>
      <c r="E138" s="3">
        <v>61051000</v>
      </c>
      <c r="F138" s="3">
        <v>0</v>
      </c>
      <c r="G138" s="3">
        <v>44532000</v>
      </c>
      <c r="H138" s="3">
        <v>190801000</v>
      </c>
      <c r="I138" s="3">
        <v>0</v>
      </c>
      <c r="J138" s="3">
        <v>0</v>
      </c>
      <c r="K138" s="3">
        <v>0</v>
      </c>
      <c r="L138" s="4">
        <f t="shared" si="6"/>
        <v>1237594000</v>
      </c>
    </row>
    <row r="139" spans="2:12" ht="23.1" customHeight="1" x14ac:dyDescent="0.2">
      <c r="B139" s="18" t="s">
        <v>139</v>
      </c>
      <c r="C139" s="2">
        <v>699630000</v>
      </c>
      <c r="D139" s="3">
        <v>78693000</v>
      </c>
      <c r="E139" s="3">
        <v>96487000</v>
      </c>
      <c r="F139" s="3">
        <v>0</v>
      </c>
      <c r="G139" s="3">
        <v>10389000</v>
      </c>
      <c r="H139" s="3">
        <v>186493000</v>
      </c>
      <c r="I139" s="3">
        <v>0</v>
      </c>
      <c r="J139" s="3">
        <v>0</v>
      </c>
      <c r="K139" s="3">
        <v>0</v>
      </c>
      <c r="L139" s="4">
        <f t="shared" si="6"/>
        <v>1071692000</v>
      </c>
    </row>
    <row r="140" spans="2:12" ht="23.1" customHeight="1" x14ac:dyDescent="0.2">
      <c r="B140" s="18" t="s">
        <v>140</v>
      </c>
      <c r="C140" s="2">
        <v>4695503000</v>
      </c>
      <c r="D140" s="3">
        <v>577120000</v>
      </c>
      <c r="E140" s="3">
        <v>730784000</v>
      </c>
      <c r="F140" s="3">
        <v>0</v>
      </c>
      <c r="G140" s="3">
        <v>903210000</v>
      </c>
      <c r="H140" s="3">
        <v>1798643000</v>
      </c>
      <c r="I140" s="3">
        <v>0</v>
      </c>
      <c r="J140" s="3">
        <v>0</v>
      </c>
      <c r="K140" s="3">
        <v>0</v>
      </c>
      <c r="L140" s="4">
        <f t="shared" si="6"/>
        <v>8705260000</v>
      </c>
    </row>
    <row r="141" spans="2:12" ht="23.1" customHeight="1" x14ac:dyDescent="0.2">
      <c r="B141" s="18" t="s">
        <v>141</v>
      </c>
      <c r="C141" s="2">
        <v>1985633000</v>
      </c>
      <c r="D141" s="3">
        <v>233434000</v>
      </c>
      <c r="E141" s="3">
        <v>247168000</v>
      </c>
      <c r="F141" s="3">
        <v>0</v>
      </c>
      <c r="G141" s="3">
        <v>61911000</v>
      </c>
      <c r="H141" s="3">
        <v>101490000</v>
      </c>
      <c r="I141" s="3">
        <v>0</v>
      </c>
      <c r="J141" s="3">
        <v>0</v>
      </c>
      <c r="K141" s="3">
        <v>0</v>
      </c>
      <c r="L141" s="4">
        <f t="shared" si="6"/>
        <v>2629636000</v>
      </c>
    </row>
    <row r="142" spans="2:12" ht="23.1" customHeight="1" x14ac:dyDescent="0.2">
      <c r="B142" s="18" t="s">
        <v>142</v>
      </c>
      <c r="C142" s="2">
        <v>1010317000</v>
      </c>
      <c r="D142" s="3">
        <v>136598000</v>
      </c>
      <c r="E142" s="3">
        <v>115168000</v>
      </c>
      <c r="F142" s="3">
        <v>0</v>
      </c>
      <c r="G142" s="3">
        <v>25349000</v>
      </c>
      <c r="H142" s="3">
        <v>113951000</v>
      </c>
      <c r="I142" s="3">
        <v>0</v>
      </c>
      <c r="J142" s="3">
        <v>0</v>
      </c>
      <c r="K142" s="3">
        <v>0</v>
      </c>
      <c r="L142" s="4">
        <f t="shared" si="6"/>
        <v>1401383000</v>
      </c>
    </row>
    <row r="143" spans="2:12" ht="23.1" customHeight="1" x14ac:dyDescent="0.2">
      <c r="B143" s="18" t="s">
        <v>143</v>
      </c>
      <c r="C143" s="2">
        <v>547895000</v>
      </c>
      <c r="D143" s="3">
        <v>64845000</v>
      </c>
      <c r="E143" s="3">
        <v>51514000</v>
      </c>
      <c r="F143" s="3">
        <v>0</v>
      </c>
      <c r="G143" s="3">
        <v>7021000</v>
      </c>
      <c r="H143" s="3">
        <v>196955000</v>
      </c>
      <c r="I143" s="3">
        <v>0</v>
      </c>
      <c r="J143" s="3">
        <v>0</v>
      </c>
      <c r="K143" s="3">
        <v>0</v>
      </c>
      <c r="L143" s="4">
        <f t="shared" si="6"/>
        <v>868230000</v>
      </c>
    </row>
    <row r="144" spans="2:12" ht="23.1" customHeight="1" x14ac:dyDescent="0.2">
      <c r="B144" s="18" t="s">
        <v>144</v>
      </c>
      <c r="C144" s="2">
        <v>204532000</v>
      </c>
      <c r="D144" s="3">
        <v>21520000</v>
      </c>
      <c r="E144" s="3">
        <v>57473000</v>
      </c>
      <c r="F144" s="3">
        <v>0</v>
      </c>
      <c r="G144" s="3">
        <v>2026000</v>
      </c>
      <c r="H144" s="3">
        <v>196957000</v>
      </c>
      <c r="I144" s="3">
        <v>0</v>
      </c>
      <c r="J144" s="3">
        <v>0</v>
      </c>
      <c r="K144" s="3">
        <v>0</v>
      </c>
      <c r="L144" s="4">
        <f t="shared" si="6"/>
        <v>482508000</v>
      </c>
    </row>
    <row r="145" spans="2:12" ht="23.1" customHeight="1" x14ac:dyDescent="0.2">
      <c r="B145" s="18" t="s">
        <v>145</v>
      </c>
      <c r="C145" s="2">
        <v>402327000</v>
      </c>
      <c r="D145" s="3">
        <v>42224000</v>
      </c>
      <c r="E145" s="3">
        <v>38350000</v>
      </c>
      <c r="F145" s="3">
        <v>0</v>
      </c>
      <c r="G145" s="3">
        <v>7587000</v>
      </c>
      <c r="H145" s="3">
        <v>221819000</v>
      </c>
      <c r="I145" s="3">
        <v>0</v>
      </c>
      <c r="J145" s="3">
        <v>0</v>
      </c>
      <c r="K145" s="3">
        <v>0</v>
      </c>
      <c r="L145" s="4">
        <f t="shared" si="6"/>
        <v>712307000</v>
      </c>
    </row>
    <row r="146" spans="2:12" ht="23.1" customHeight="1" x14ac:dyDescent="0.2">
      <c r="B146" s="18" t="s">
        <v>146</v>
      </c>
      <c r="C146" s="2">
        <v>750885000</v>
      </c>
      <c r="D146" s="3">
        <v>89513000</v>
      </c>
      <c r="E146" s="3">
        <v>79374000</v>
      </c>
      <c r="F146" s="3">
        <v>0</v>
      </c>
      <c r="G146" s="3">
        <v>23045000</v>
      </c>
      <c r="H146" s="3">
        <v>240530000</v>
      </c>
      <c r="I146" s="3">
        <v>0</v>
      </c>
      <c r="J146" s="3">
        <v>0</v>
      </c>
      <c r="K146" s="3">
        <v>0</v>
      </c>
      <c r="L146" s="4">
        <f t="shared" si="6"/>
        <v>1183347000</v>
      </c>
    </row>
    <row r="147" spans="2:12" ht="23.1" customHeight="1" x14ac:dyDescent="0.2">
      <c r="B147" s="18" t="s">
        <v>147</v>
      </c>
      <c r="C147" s="2">
        <v>487526000</v>
      </c>
      <c r="D147" s="3">
        <v>60261000</v>
      </c>
      <c r="E147" s="3">
        <v>90492000</v>
      </c>
      <c r="F147" s="3">
        <v>0</v>
      </c>
      <c r="G147" s="3">
        <v>11681000</v>
      </c>
      <c r="H147" s="3">
        <v>92323000</v>
      </c>
      <c r="I147" s="3">
        <v>0</v>
      </c>
      <c r="J147" s="3">
        <v>0</v>
      </c>
      <c r="K147" s="3">
        <v>0</v>
      </c>
      <c r="L147" s="4">
        <f t="shared" si="6"/>
        <v>742283000</v>
      </c>
    </row>
    <row r="148" spans="2:12" ht="23.1" customHeight="1" x14ac:dyDescent="0.2">
      <c r="B148" s="18" t="s">
        <v>148</v>
      </c>
      <c r="C148" s="2">
        <v>226714000</v>
      </c>
      <c r="D148" s="3">
        <v>24122000</v>
      </c>
      <c r="E148" s="3">
        <v>45426000</v>
      </c>
      <c r="F148" s="3">
        <v>0</v>
      </c>
      <c r="G148" s="3">
        <v>5015000</v>
      </c>
      <c r="H148" s="3">
        <v>257889000</v>
      </c>
      <c r="I148" s="3">
        <v>0</v>
      </c>
      <c r="J148" s="3">
        <v>0</v>
      </c>
      <c r="K148" s="3">
        <v>0</v>
      </c>
      <c r="L148" s="4">
        <f t="shared" si="6"/>
        <v>559166000</v>
      </c>
    </row>
    <row r="149" spans="2:12" ht="23.1" customHeight="1" x14ac:dyDescent="0.2">
      <c r="B149" s="18" t="s">
        <v>149</v>
      </c>
      <c r="C149" s="2">
        <v>1359349000</v>
      </c>
      <c r="D149" s="3">
        <v>193588000</v>
      </c>
      <c r="E149" s="3">
        <v>225813000</v>
      </c>
      <c r="F149" s="3">
        <v>0</v>
      </c>
      <c r="G149" s="3">
        <v>41165000</v>
      </c>
      <c r="H149" s="3">
        <v>161407000</v>
      </c>
      <c r="I149" s="3">
        <v>0</v>
      </c>
      <c r="J149" s="3">
        <v>0</v>
      </c>
      <c r="K149" s="3">
        <v>0</v>
      </c>
      <c r="L149" s="4">
        <f t="shared" si="6"/>
        <v>1981322000</v>
      </c>
    </row>
    <row r="150" spans="2:12" ht="23.1" customHeight="1" x14ac:dyDescent="0.2">
      <c r="B150" s="18" t="s">
        <v>150</v>
      </c>
      <c r="C150" s="2">
        <v>1184671000</v>
      </c>
      <c r="D150" s="3">
        <v>162170000</v>
      </c>
      <c r="E150" s="3">
        <v>101489000</v>
      </c>
      <c r="F150" s="3">
        <v>0</v>
      </c>
      <c r="G150" s="3">
        <v>31014000</v>
      </c>
      <c r="H150" s="3">
        <v>264042000</v>
      </c>
      <c r="I150" s="3">
        <v>0</v>
      </c>
      <c r="J150" s="3">
        <v>0</v>
      </c>
      <c r="K150" s="3">
        <v>0</v>
      </c>
      <c r="L150" s="4">
        <f t="shared" si="6"/>
        <v>1743386000</v>
      </c>
    </row>
    <row r="151" spans="2:12" ht="23.1" customHeight="1" thickBot="1" x14ac:dyDescent="0.25">
      <c r="B151" s="19" t="s">
        <v>151</v>
      </c>
      <c r="C151" s="10">
        <v>1470957000</v>
      </c>
      <c r="D151" s="11">
        <v>158741000</v>
      </c>
      <c r="E151" s="11">
        <v>74761000</v>
      </c>
      <c r="F151" s="11">
        <v>0</v>
      </c>
      <c r="G151" s="11">
        <v>293518000</v>
      </c>
      <c r="H151" s="11">
        <v>400681000</v>
      </c>
      <c r="I151" s="11">
        <v>0</v>
      </c>
      <c r="J151" s="11">
        <v>0</v>
      </c>
      <c r="K151" s="11">
        <v>0</v>
      </c>
      <c r="L151" s="12">
        <f t="shared" si="6"/>
        <v>2398658000</v>
      </c>
    </row>
    <row r="152" spans="2:12" hidden="1" x14ac:dyDescent="0.2">
      <c r="B152" s="25" t="s">
        <v>10</v>
      </c>
      <c r="C152" s="26">
        <v>2770384257000</v>
      </c>
      <c r="D152" s="27">
        <v>336526307000</v>
      </c>
      <c r="E152" s="27">
        <v>749623078000</v>
      </c>
      <c r="F152" s="27">
        <v>1809184376000</v>
      </c>
      <c r="G152" s="27">
        <v>5432495146000</v>
      </c>
      <c r="H152" s="27">
        <v>535369388000</v>
      </c>
      <c r="I152" s="27">
        <v>445011140000</v>
      </c>
      <c r="J152" s="27">
        <v>286921806000</v>
      </c>
      <c r="K152" s="27">
        <v>246839243000</v>
      </c>
      <c r="L152" s="9">
        <f t="shared" si="6"/>
        <v>12612354741000</v>
      </c>
    </row>
    <row r="153" spans="2:12" ht="24.95" customHeight="1" x14ac:dyDescent="0.2">
      <c r="B153" s="28" t="s">
        <v>156</v>
      </c>
      <c r="C153" s="29">
        <v>285418369000</v>
      </c>
      <c r="D153" s="30">
        <v>33799984000</v>
      </c>
      <c r="E153" s="30">
        <v>34332438000</v>
      </c>
      <c r="F153" s="30">
        <v>0</v>
      </c>
      <c r="G153" s="30">
        <v>31577098000</v>
      </c>
      <c r="H153" s="30">
        <v>42802362000</v>
      </c>
      <c r="I153" s="30">
        <v>0</v>
      </c>
      <c r="J153" s="30">
        <v>0</v>
      </c>
      <c r="K153" s="30">
        <v>0</v>
      </c>
      <c r="L153" s="4">
        <f t="shared" si="6"/>
        <v>427930251000</v>
      </c>
    </row>
    <row r="154" spans="2:12" ht="24.95" customHeight="1" x14ac:dyDescent="0.2">
      <c r="B154" s="28" t="s">
        <v>157</v>
      </c>
      <c r="C154" s="29">
        <v>94070848000</v>
      </c>
      <c r="D154" s="30">
        <v>15216120000</v>
      </c>
      <c r="E154" s="30">
        <v>53742429000</v>
      </c>
      <c r="F154" s="30">
        <v>0</v>
      </c>
      <c r="G154" s="30">
        <v>539528631000</v>
      </c>
      <c r="H154" s="30">
        <v>326758678000</v>
      </c>
      <c r="I154" s="30">
        <v>23422854000</v>
      </c>
      <c r="J154" s="30">
        <v>4560314000</v>
      </c>
      <c r="K154" s="30">
        <v>0</v>
      </c>
      <c r="L154" s="4">
        <f t="shared" si="6"/>
        <v>1057299874000</v>
      </c>
    </row>
    <row r="155" spans="2:12" ht="24.95" customHeight="1" thickBot="1" x14ac:dyDescent="0.25">
      <c r="B155" s="31" t="s">
        <v>158</v>
      </c>
      <c r="C155" s="32">
        <f t="shared" ref="C155:K155" si="7">C153+C154</f>
        <v>379489217000</v>
      </c>
      <c r="D155" s="33">
        <f t="shared" si="7"/>
        <v>49016104000</v>
      </c>
      <c r="E155" s="33">
        <f t="shared" si="7"/>
        <v>88074867000</v>
      </c>
      <c r="F155" s="33">
        <f t="shared" si="7"/>
        <v>0</v>
      </c>
      <c r="G155" s="33">
        <f t="shared" si="7"/>
        <v>571105729000</v>
      </c>
      <c r="H155" s="33">
        <f t="shared" si="7"/>
        <v>369561040000</v>
      </c>
      <c r="I155" s="33">
        <f t="shared" si="7"/>
        <v>23422854000</v>
      </c>
      <c r="J155" s="33">
        <f t="shared" si="7"/>
        <v>4560314000</v>
      </c>
      <c r="K155" s="33">
        <f t="shared" si="7"/>
        <v>0</v>
      </c>
      <c r="L155" s="12">
        <f t="shared" si="6"/>
        <v>1485230125000</v>
      </c>
    </row>
    <row r="156" spans="2:12" hidden="1" x14ac:dyDescent="0.2">
      <c r="B156" s="41" t="s">
        <v>12</v>
      </c>
      <c r="C156" s="34">
        <v>8408983000</v>
      </c>
      <c r="D156" s="35">
        <v>1223324000</v>
      </c>
      <c r="E156" s="35">
        <v>4512535000</v>
      </c>
      <c r="F156" s="35">
        <v>0</v>
      </c>
      <c r="G156" s="35">
        <v>29928839000</v>
      </c>
      <c r="H156" s="35">
        <v>5039696000</v>
      </c>
      <c r="I156" s="35">
        <v>0</v>
      </c>
      <c r="J156" s="35">
        <v>0</v>
      </c>
      <c r="K156" s="35">
        <v>0</v>
      </c>
      <c r="L156" s="36">
        <f t="shared" si="6"/>
        <v>49113377000</v>
      </c>
    </row>
    <row r="157" spans="2:12" hidden="1" x14ac:dyDescent="0.2">
      <c r="B157" s="28" t="s">
        <v>13</v>
      </c>
      <c r="C157" s="29">
        <f t="shared" ref="C157:K157" si="8">C156+C155+C152</f>
        <v>3158282457000</v>
      </c>
      <c r="D157" s="30">
        <f t="shared" si="8"/>
        <v>386765735000</v>
      </c>
      <c r="E157" s="30">
        <f t="shared" si="8"/>
        <v>842210480000</v>
      </c>
      <c r="F157" s="30">
        <f t="shared" si="8"/>
        <v>1809184376000</v>
      </c>
      <c r="G157" s="30">
        <f t="shared" si="8"/>
        <v>6033529714000</v>
      </c>
      <c r="H157" s="30">
        <f t="shared" si="8"/>
        <v>909970124000</v>
      </c>
      <c r="I157" s="30">
        <f t="shared" si="8"/>
        <v>468433994000</v>
      </c>
      <c r="J157" s="30">
        <f t="shared" si="8"/>
        <v>291482120000</v>
      </c>
      <c r="K157" s="30">
        <f t="shared" si="8"/>
        <v>246839243000</v>
      </c>
      <c r="L157" s="4">
        <f t="shared" si="6"/>
        <v>14146698243000</v>
      </c>
    </row>
    <row r="158" spans="2:12" hidden="1" x14ac:dyDescent="0.2">
      <c r="B158" s="28" t="s">
        <v>14</v>
      </c>
      <c r="C158" s="29">
        <v>0</v>
      </c>
      <c r="D158" s="30">
        <v>0</v>
      </c>
      <c r="E158" s="30">
        <v>0</v>
      </c>
      <c r="F158" s="30">
        <v>0</v>
      </c>
      <c r="G158" s="30">
        <v>1014890671000</v>
      </c>
      <c r="H158" s="30">
        <v>0</v>
      </c>
      <c r="I158" s="30">
        <v>389599379000</v>
      </c>
      <c r="J158" s="30">
        <v>0</v>
      </c>
      <c r="K158" s="30">
        <v>0</v>
      </c>
      <c r="L158" s="4">
        <f t="shared" si="6"/>
        <v>1404490050000</v>
      </c>
    </row>
    <row r="159" spans="2:12" hidden="1" x14ac:dyDescent="0.2">
      <c r="B159" s="28" t="s">
        <v>15</v>
      </c>
      <c r="C159" s="29">
        <v>0</v>
      </c>
      <c r="D159" s="30">
        <v>0</v>
      </c>
      <c r="E159" s="30">
        <v>0</v>
      </c>
      <c r="F159" s="30">
        <v>0</v>
      </c>
      <c r="G159" s="30">
        <v>27226934000</v>
      </c>
      <c r="H159" s="30">
        <v>0</v>
      </c>
      <c r="I159" s="30">
        <v>0</v>
      </c>
      <c r="J159" s="30">
        <v>0</v>
      </c>
      <c r="K159" s="30">
        <v>0</v>
      </c>
      <c r="L159" s="4">
        <f t="shared" si="6"/>
        <v>27226934000</v>
      </c>
    </row>
    <row r="160" spans="2:12" ht="29.25" hidden="1" thickBot="1" x14ac:dyDescent="0.25">
      <c r="B160" s="31" t="s">
        <v>16</v>
      </c>
      <c r="C160" s="32">
        <f t="shared" ref="C160:K160" si="9">C157-(C158+C159)</f>
        <v>3158282457000</v>
      </c>
      <c r="D160" s="33">
        <f t="shared" si="9"/>
        <v>386765735000</v>
      </c>
      <c r="E160" s="33">
        <f t="shared" si="9"/>
        <v>842210480000</v>
      </c>
      <c r="F160" s="33">
        <f t="shared" si="9"/>
        <v>1809184376000</v>
      </c>
      <c r="G160" s="33">
        <f t="shared" si="9"/>
        <v>4991412109000</v>
      </c>
      <c r="H160" s="33">
        <f t="shared" si="9"/>
        <v>909970124000</v>
      </c>
      <c r="I160" s="33">
        <f t="shared" si="9"/>
        <v>78834615000</v>
      </c>
      <c r="J160" s="33">
        <f t="shared" si="9"/>
        <v>291482120000</v>
      </c>
      <c r="K160" s="33">
        <f t="shared" si="9"/>
        <v>246839243000</v>
      </c>
      <c r="L160" s="12">
        <f t="shared" si="6"/>
        <v>12714981259000</v>
      </c>
    </row>
    <row r="161" spans="2:2" hidden="1" x14ac:dyDescent="0.2">
      <c r="B161" s="1"/>
    </row>
  </sheetData>
  <mergeCells count="3">
    <mergeCell ref="B17:L17"/>
    <mergeCell ref="B18:L18"/>
    <mergeCell ref="B19:L1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1" manualBreakCount="1">
    <brk id="11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1"/>
  <sheetViews>
    <sheetView topLeftCell="A17" zoomScale="80" zoomScaleNormal="80" zoomScaleSheetLayoutView="70" workbookViewId="0">
      <selection activeCell="B32" sqref="B32"/>
    </sheetView>
  </sheetViews>
  <sheetFormatPr defaultColWidth="9.140625" defaultRowHeight="14.25" x14ac:dyDescent="0.2"/>
  <cols>
    <col min="1" max="1" width="6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42" t="s">
        <v>153</v>
      </c>
      <c r="C17" s="42" t="s">
        <v>0</v>
      </c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42" t="s">
        <v>0</v>
      </c>
      <c r="J17" s="42" t="s">
        <v>0</v>
      </c>
      <c r="K17" s="42" t="s">
        <v>0</v>
      </c>
      <c r="L17" s="42" t="s">
        <v>0</v>
      </c>
    </row>
    <row r="18" spans="2:12" ht="24.75" customHeight="1" x14ac:dyDescent="0.2">
      <c r="B18" s="42" t="s">
        <v>160</v>
      </c>
      <c r="C18" s="42" t="s">
        <v>0</v>
      </c>
      <c r="D18" s="42" t="s">
        <v>0</v>
      </c>
      <c r="E18" s="42" t="s">
        <v>0</v>
      </c>
      <c r="F18" s="42" t="s">
        <v>0</v>
      </c>
      <c r="G18" s="42" t="s">
        <v>0</v>
      </c>
      <c r="H18" s="42" t="s">
        <v>0</v>
      </c>
      <c r="I18" s="42" t="s">
        <v>0</v>
      </c>
      <c r="J18" s="42" t="s">
        <v>0</v>
      </c>
      <c r="K18" s="42" t="s">
        <v>0</v>
      </c>
      <c r="L18" s="42" t="s">
        <v>0</v>
      </c>
    </row>
    <row r="19" spans="2:12" ht="24.75" customHeight="1" x14ac:dyDescent="0.2">
      <c r="B19" s="43" t="s">
        <v>1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3" t="s">
        <v>0</v>
      </c>
      <c r="I19" s="43" t="s">
        <v>0</v>
      </c>
      <c r="J19" s="43" t="s">
        <v>0</v>
      </c>
      <c r="K19" s="43" t="s">
        <v>0</v>
      </c>
      <c r="L19" s="43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155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804083000</v>
      </c>
      <c r="D23" s="8">
        <v>74907000</v>
      </c>
      <c r="E23" s="8">
        <v>47528000</v>
      </c>
      <c r="F23" s="8">
        <v>0</v>
      </c>
      <c r="G23" s="8">
        <v>178904000</v>
      </c>
      <c r="H23" s="8">
        <v>11613000</v>
      </c>
      <c r="I23" s="8">
        <v>0</v>
      </c>
      <c r="J23" s="8">
        <v>0</v>
      </c>
      <c r="K23" s="8">
        <v>0</v>
      </c>
      <c r="L23" s="9">
        <f t="shared" ref="L23:L54" si="4">SUM(C23:K23)</f>
        <v>1117035000</v>
      </c>
    </row>
    <row r="24" spans="2:12" ht="23.1" customHeight="1" x14ac:dyDescent="0.2">
      <c r="B24" s="18" t="s">
        <v>25</v>
      </c>
      <c r="C24" s="2">
        <v>10124199000</v>
      </c>
      <c r="D24" s="3">
        <v>1172903000</v>
      </c>
      <c r="E24" s="3">
        <v>929984000</v>
      </c>
      <c r="F24" s="3">
        <v>0</v>
      </c>
      <c r="G24" s="3">
        <v>1792928000</v>
      </c>
      <c r="H24" s="3">
        <v>1156347000</v>
      </c>
      <c r="I24" s="3">
        <v>0</v>
      </c>
      <c r="J24" s="3">
        <v>0</v>
      </c>
      <c r="K24" s="3">
        <v>0</v>
      </c>
      <c r="L24" s="4">
        <f t="shared" si="4"/>
        <v>15176361000</v>
      </c>
    </row>
    <row r="25" spans="2:12" ht="23.1" customHeight="1" x14ac:dyDescent="0.2">
      <c r="B25" s="18" t="s">
        <v>26</v>
      </c>
      <c r="C25" s="2">
        <v>4046424000</v>
      </c>
      <c r="D25" s="3">
        <v>536581000</v>
      </c>
      <c r="E25" s="3">
        <v>1194104000</v>
      </c>
      <c r="F25" s="3">
        <v>0</v>
      </c>
      <c r="G25" s="3">
        <v>251499000</v>
      </c>
      <c r="H25" s="3">
        <v>553913000</v>
      </c>
      <c r="I25" s="3">
        <v>0</v>
      </c>
      <c r="J25" s="3">
        <v>0</v>
      </c>
      <c r="K25" s="3">
        <v>0</v>
      </c>
      <c r="L25" s="4">
        <f t="shared" si="4"/>
        <v>6582521000</v>
      </c>
    </row>
    <row r="26" spans="2:12" ht="23.1" customHeight="1" x14ac:dyDescent="0.2">
      <c r="B26" s="18" t="s">
        <v>27</v>
      </c>
      <c r="C26" s="2">
        <v>8940798000</v>
      </c>
      <c r="D26" s="3">
        <v>1026242000</v>
      </c>
      <c r="E26" s="3">
        <v>1194080000</v>
      </c>
      <c r="F26" s="3">
        <v>0</v>
      </c>
      <c r="G26" s="3">
        <v>1782580000</v>
      </c>
      <c r="H26" s="3">
        <v>1435709000</v>
      </c>
      <c r="I26" s="3">
        <v>0</v>
      </c>
      <c r="J26" s="3">
        <v>0</v>
      </c>
      <c r="K26" s="3">
        <v>0</v>
      </c>
      <c r="L26" s="4">
        <f t="shared" si="4"/>
        <v>14379409000</v>
      </c>
    </row>
    <row r="27" spans="2:12" ht="23.1" customHeight="1" x14ac:dyDescent="0.2">
      <c r="B27" s="18" t="s">
        <v>28</v>
      </c>
      <c r="C27" s="2">
        <v>7665953000</v>
      </c>
      <c r="D27" s="3">
        <v>937940000</v>
      </c>
      <c r="E27" s="3">
        <v>675447000</v>
      </c>
      <c r="F27" s="3">
        <v>0</v>
      </c>
      <c r="G27" s="3">
        <v>1380907000</v>
      </c>
      <c r="H27" s="3">
        <v>1306446000</v>
      </c>
      <c r="I27" s="3">
        <v>0</v>
      </c>
      <c r="J27" s="3">
        <v>0</v>
      </c>
      <c r="K27" s="3">
        <v>0</v>
      </c>
      <c r="L27" s="4">
        <f t="shared" si="4"/>
        <v>11966693000</v>
      </c>
    </row>
    <row r="28" spans="2:12" ht="23.1" customHeight="1" x14ac:dyDescent="0.2">
      <c r="B28" s="18" t="s">
        <v>29</v>
      </c>
      <c r="C28" s="2">
        <v>8272200000</v>
      </c>
      <c r="D28" s="3">
        <v>1020403000</v>
      </c>
      <c r="E28" s="3">
        <v>998078000</v>
      </c>
      <c r="F28" s="3">
        <v>0</v>
      </c>
      <c r="G28" s="3">
        <v>1651233000</v>
      </c>
      <c r="H28" s="3">
        <v>2801909000</v>
      </c>
      <c r="I28" s="3">
        <v>0</v>
      </c>
      <c r="J28" s="3">
        <v>0</v>
      </c>
      <c r="K28" s="3">
        <v>0</v>
      </c>
      <c r="L28" s="4">
        <f t="shared" si="4"/>
        <v>14743823000</v>
      </c>
    </row>
    <row r="29" spans="2:12" ht="23.1" customHeight="1" x14ac:dyDescent="0.2">
      <c r="B29" s="18" t="s">
        <v>30</v>
      </c>
      <c r="C29" s="2">
        <v>3944387000</v>
      </c>
      <c r="D29" s="3">
        <v>487961000</v>
      </c>
      <c r="E29" s="3">
        <v>777163000</v>
      </c>
      <c r="F29" s="3">
        <v>0</v>
      </c>
      <c r="G29" s="3">
        <v>256304000</v>
      </c>
      <c r="H29" s="3">
        <v>435235000</v>
      </c>
      <c r="I29" s="3">
        <v>0</v>
      </c>
      <c r="J29" s="3">
        <v>0</v>
      </c>
      <c r="K29" s="3">
        <v>0</v>
      </c>
      <c r="L29" s="4">
        <f t="shared" si="4"/>
        <v>5901050000</v>
      </c>
    </row>
    <row r="30" spans="2:12" ht="23.1" customHeight="1" x14ac:dyDescent="0.2">
      <c r="B30" s="18" t="s">
        <v>31</v>
      </c>
      <c r="C30" s="2">
        <v>2329117000</v>
      </c>
      <c r="D30" s="3">
        <v>326481000</v>
      </c>
      <c r="E30" s="3">
        <v>627225000</v>
      </c>
      <c r="F30" s="3">
        <v>0</v>
      </c>
      <c r="G30" s="3">
        <v>134663000</v>
      </c>
      <c r="H30" s="3">
        <v>785155000</v>
      </c>
      <c r="I30" s="3">
        <v>0</v>
      </c>
      <c r="J30" s="3">
        <v>0</v>
      </c>
      <c r="K30" s="3">
        <v>0</v>
      </c>
      <c r="L30" s="4">
        <f t="shared" si="4"/>
        <v>4202641000</v>
      </c>
    </row>
    <row r="31" spans="2:12" ht="23.1" customHeight="1" x14ac:dyDescent="0.2">
      <c r="B31" s="18" t="s">
        <v>32</v>
      </c>
      <c r="C31" s="2">
        <v>5474169000</v>
      </c>
      <c r="D31" s="3">
        <v>674349000</v>
      </c>
      <c r="E31" s="3">
        <v>709224000</v>
      </c>
      <c r="F31" s="3">
        <v>0</v>
      </c>
      <c r="G31" s="3">
        <v>401179000</v>
      </c>
      <c r="H31" s="3">
        <v>716367000</v>
      </c>
      <c r="I31" s="3">
        <v>0</v>
      </c>
      <c r="J31" s="3">
        <v>0</v>
      </c>
      <c r="K31" s="3">
        <v>0</v>
      </c>
      <c r="L31" s="4">
        <f t="shared" si="4"/>
        <v>7975288000</v>
      </c>
    </row>
    <row r="32" spans="2:12" ht="23.1" customHeight="1" x14ac:dyDescent="0.2">
      <c r="B32" s="18" t="s">
        <v>33</v>
      </c>
      <c r="C32" s="2">
        <v>2778822000</v>
      </c>
      <c r="D32" s="3">
        <v>342368000</v>
      </c>
      <c r="E32" s="3">
        <v>538169000</v>
      </c>
      <c r="F32" s="3">
        <v>0</v>
      </c>
      <c r="G32" s="3">
        <v>151618000</v>
      </c>
      <c r="H32" s="3">
        <v>272442000</v>
      </c>
      <c r="I32" s="3">
        <v>0</v>
      </c>
      <c r="J32" s="3">
        <v>0</v>
      </c>
      <c r="K32" s="3">
        <v>0</v>
      </c>
      <c r="L32" s="4">
        <f t="shared" si="4"/>
        <v>4083419000</v>
      </c>
    </row>
    <row r="33" spans="2:12" ht="23.1" customHeight="1" x14ac:dyDescent="0.2">
      <c r="B33" s="18" t="s">
        <v>34</v>
      </c>
      <c r="C33" s="2">
        <v>1226686000</v>
      </c>
      <c r="D33" s="3">
        <v>162576000</v>
      </c>
      <c r="E33" s="3">
        <v>134604000</v>
      </c>
      <c r="F33" s="3">
        <v>0</v>
      </c>
      <c r="G33" s="3">
        <v>77957000</v>
      </c>
      <c r="H33" s="3">
        <v>357994000</v>
      </c>
      <c r="I33" s="3">
        <v>0</v>
      </c>
      <c r="J33" s="3">
        <v>0</v>
      </c>
      <c r="K33" s="3">
        <v>0</v>
      </c>
      <c r="L33" s="4">
        <f t="shared" si="4"/>
        <v>1959817000</v>
      </c>
    </row>
    <row r="34" spans="2:12" ht="23.1" customHeight="1" x14ac:dyDescent="0.2">
      <c r="B34" s="18" t="s">
        <v>35</v>
      </c>
      <c r="C34" s="2">
        <v>7932548000</v>
      </c>
      <c r="D34" s="3">
        <v>1013721000</v>
      </c>
      <c r="E34" s="3">
        <v>959160000</v>
      </c>
      <c r="F34" s="3">
        <v>0</v>
      </c>
      <c r="G34" s="3">
        <v>1583876000</v>
      </c>
      <c r="H34" s="3">
        <v>930924000</v>
      </c>
      <c r="I34" s="3">
        <v>0</v>
      </c>
      <c r="J34" s="3">
        <v>0</v>
      </c>
      <c r="K34" s="3">
        <v>0</v>
      </c>
      <c r="L34" s="4">
        <f t="shared" si="4"/>
        <v>12420229000</v>
      </c>
    </row>
    <row r="35" spans="2:12" ht="23.1" customHeight="1" x14ac:dyDescent="0.2">
      <c r="B35" s="18" t="s">
        <v>36</v>
      </c>
      <c r="C35" s="2">
        <v>6505702000</v>
      </c>
      <c r="D35" s="3">
        <v>837840000</v>
      </c>
      <c r="E35" s="3">
        <v>722433000</v>
      </c>
      <c r="F35" s="3">
        <v>0</v>
      </c>
      <c r="G35" s="3">
        <v>1205391000</v>
      </c>
      <c r="H35" s="3">
        <v>868118000</v>
      </c>
      <c r="I35" s="3">
        <v>0</v>
      </c>
      <c r="J35" s="3">
        <v>0</v>
      </c>
      <c r="K35" s="3">
        <v>0</v>
      </c>
      <c r="L35" s="4">
        <f t="shared" si="4"/>
        <v>10139484000</v>
      </c>
    </row>
    <row r="36" spans="2:12" ht="23.1" customHeight="1" x14ac:dyDescent="0.2">
      <c r="B36" s="18" t="s">
        <v>37</v>
      </c>
      <c r="C36" s="2">
        <v>3964950000</v>
      </c>
      <c r="D36" s="3">
        <v>466302000</v>
      </c>
      <c r="E36" s="3">
        <v>360899000</v>
      </c>
      <c r="F36" s="3">
        <v>0</v>
      </c>
      <c r="G36" s="3">
        <v>672879000</v>
      </c>
      <c r="H36" s="3">
        <v>531378000</v>
      </c>
      <c r="I36" s="3">
        <v>0</v>
      </c>
      <c r="J36" s="3">
        <v>0</v>
      </c>
      <c r="K36" s="3">
        <v>0</v>
      </c>
      <c r="L36" s="4">
        <f t="shared" si="4"/>
        <v>5996408000</v>
      </c>
    </row>
    <row r="37" spans="2:12" ht="23.1" customHeight="1" x14ac:dyDescent="0.2">
      <c r="B37" s="18" t="s">
        <v>38</v>
      </c>
      <c r="C37" s="2">
        <v>5666578000</v>
      </c>
      <c r="D37" s="3">
        <v>696493000</v>
      </c>
      <c r="E37" s="3">
        <v>674475000</v>
      </c>
      <c r="F37" s="3">
        <v>0</v>
      </c>
      <c r="G37" s="3">
        <v>902680000</v>
      </c>
      <c r="H37" s="3">
        <v>905876000</v>
      </c>
      <c r="I37" s="3">
        <v>0</v>
      </c>
      <c r="J37" s="3">
        <v>0</v>
      </c>
      <c r="K37" s="3">
        <v>0</v>
      </c>
      <c r="L37" s="4">
        <f t="shared" si="4"/>
        <v>8846102000</v>
      </c>
    </row>
    <row r="38" spans="2:12" ht="23.1" customHeight="1" x14ac:dyDescent="0.2">
      <c r="B38" s="18" t="s">
        <v>39</v>
      </c>
      <c r="C38" s="2">
        <v>4301006000</v>
      </c>
      <c r="D38" s="3">
        <v>682999000</v>
      </c>
      <c r="E38" s="3">
        <v>649382000</v>
      </c>
      <c r="F38" s="3">
        <v>0</v>
      </c>
      <c r="G38" s="3">
        <v>220842000</v>
      </c>
      <c r="H38" s="3">
        <v>376888000</v>
      </c>
      <c r="I38" s="3">
        <v>0</v>
      </c>
      <c r="J38" s="3">
        <v>0</v>
      </c>
      <c r="K38" s="3">
        <v>0</v>
      </c>
      <c r="L38" s="4">
        <f t="shared" si="4"/>
        <v>6231117000</v>
      </c>
    </row>
    <row r="39" spans="2:12" ht="23.1" customHeight="1" x14ac:dyDescent="0.2">
      <c r="B39" s="18" t="s">
        <v>40</v>
      </c>
      <c r="C39" s="2">
        <v>5727474000</v>
      </c>
      <c r="D39" s="3">
        <v>719196000</v>
      </c>
      <c r="E39" s="3">
        <v>859748000</v>
      </c>
      <c r="F39" s="3">
        <v>0</v>
      </c>
      <c r="G39" s="3">
        <v>767306000</v>
      </c>
      <c r="H39" s="3">
        <v>330617000</v>
      </c>
      <c r="I39" s="3">
        <v>0</v>
      </c>
      <c r="J39" s="3">
        <v>0</v>
      </c>
      <c r="K39" s="3">
        <v>0</v>
      </c>
      <c r="L39" s="4">
        <f t="shared" si="4"/>
        <v>8404341000</v>
      </c>
    </row>
    <row r="40" spans="2:12" ht="23.1" customHeight="1" x14ac:dyDescent="0.2">
      <c r="B40" s="18" t="s">
        <v>41</v>
      </c>
      <c r="C40" s="2">
        <v>5306141000</v>
      </c>
      <c r="D40" s="3">
        <v>613825000</v>
      </c>
      <c r="E40" s="3">
        <v>502723000</v>
      </c>
      <c r="F40" s="3">
        <v>0</v>
      </c>
      <c r="G40" s="3">
        <v>977370000</v>
      </c>
      <c r="H40" s="3">
        <v>682491000</v>
      </c>
      <c r="I40" s="3">
        <v>0</v>
      </c>
      <c r="J40" s="3">
        <v>0</v>
      </c>
      <c r="K40" s="3">
        <v>0</v>
      </c>
      <c r="L40" s="4">
        <f t="shared" si="4"/>
        <v>8082550000</v>
      </c>
    </row>
    <row r="41" spans="2:12" ht="23.1" customHeight="1" x14ac:dyDescent="0.2">
      <c r="B41" s="18" t="s">
        <v>42</v>
      </c>
      <c r="C41" s="2">
        <v>5076143000</v>
      </c>
      <c r="D41" s="3">
        <v>600193000</v>
      </c>
      <c r="E41" s="3">
        <v>716348000</v>
      </c>
      <c r="F41" s="3">
        <v>0</v>
      </c>
      <c r="G41" s="3">
        <v>874863000</v>
      </c>
      <c r="H41" s="3">
        <v>628093000</v>
      </c>
      <c r="I41" s="3">
        <v>0</v>
      </c>
      <c r="J41" s="3">
        <v>0</v>
      </c>
      <c r="K41" s="3">
        <v>0</v>
      </c>
      <c r="L41" s="4">
        <f t="shared" si="4"/>
        <v>7895640000</v>
      </c>
    </row>
    <row r="42" spans="2:12" ht="23.1" customHeight="1" x14ac:dyDescent="0.2">
      <c r="B42" s="18" t="s">
        <v>43</v>
      </c>
      <c r="C42" s="2">
        <v>4582491000</v>
      </c>
      <c r="D42" s="3">
        <v>501411000</v>
      </c>
      <c r="E42" s="3">
        <v>561160000</v>
      </c>
      <c r="F42" s="3">
        <v>0</v>
      </c>
      <c r="G42" s="3">
        <v>628538000</v>
      </c>
      <c r="H42" s="3">
        <v>1058188000</v>
      </c>
      <c r="I42" s="3">
        <v>0</v>
      </c>
      <c r="J42" s="3">
        <v>0</v>
      </c>
      <c r="K42" s="3">
        <v>0</v>
      </c>
      <c r="L42" s="4">
        <f t="shared" si="4"/>
        <v>7331788000</v>
      </c>
    </row>
    <row r="43" spans="2:12" ht="23.1" customHeight="1" x14ac:dyDescent="0.2">
      <c r="B43" s="18" t="s">
        <v>44</v>
      </c>
      <c r="C43" s="2">
        <v>5498031000</v>
      </c>
      <c r="D43" s="3">
        <v>682725000</v>
      </c>
      <c r="E43" s="3">
        <v>487983000</v>
      </c>
      <c r="F43" s="3">
        <v>0</v>
      </c>
      <c r="G43" s="3">
        <v>924704000</v>
      </c>
      <c r="H43" s="3">
        <v>599669000</v>
      </c>
      <c r="I43" s="3">
        <v>0</v>
      </c>
      <c r="J43" s="3">
        <v>0</v>
      </c>
      <c r="K43" s="3">
        <v>0</v>
      </c>
      <c r="L43" s="4">
        <f t="shared" si="4"/>
        <v>8193112000</v>
      </c>
    </row>
    <row r="44" spans="2:12" ht="23.1" customHeight="1" x14ac:dyDescent="0.2">
      <c r="B44" s="18" t="s">
        <v>45</v>
      </c>
      <c r="C44" s="2">
        <v>5596550000</v>
      </c>
      <c r="D44" s="3">
        <v>657034000</v>
      </c>
      <c r="E44" s="3">
        <v>486817000</v>
      </c>
      <c r="F44" s="3">
        <v>0</v>
      </c>
      <c r="G44" s="3">
        <v>856601000</v>
      </c>
      <c r="H44" s="3">
        <v>353054000</v>
      </c>
      <c r="I44" s="3">
        <v>0</v>
      </c>
      <c r="J44" s="3">
        <v>0</v>
      </c>
      <c r="K44" s="3">
        <v>0</v>
      </c>
      <c r="L44" s="4">
        <f t="shared" si="4"/>
        <v>7950056000</v>
      </c>
    </row>
    <row r="45" spans="2:12" ht="23.1" customHeight="1" x14ac:dyDescent="0.2">
      <c r="B45" s="18" t="s">
        <v>46</v>
      </c>
      <c r="C45" s="2">
        <v>4646955000</v>
      </c>
      <c r="D45" s="3">
        <v>517899000</v>
      </c>
      <c r="E45" s="3">
        <v>378153000</v>
      </c>
      <c r="F45" s="3">
        <v>0</v>
      </c>
      <c r="G45" s="3">
        <v>734338000</v>
      </c>
      <c r="H45" s="3">
        <v>650924000</v>
      </c>
      <c r="I45" s="3">
        <v>0</v>
      </c>
      <c r="J45" s="3">
        <v>0</v>
      </c>
      <c r="K45" s="3">
        <v>0</v>
      </c>
      <c r="L45" s="4">
        <f t="shared" si="4"/>
        <v>6928269000</v>
      </c>
    </row>
    <row r="46" spans="2:12" ht="23.1" customHeight="1" x14ac:dyDescent="0.2">
      <c r="B46" s="18" t="s">
        <v>47</v>
      </c>
      <c r="C46" s="2">
        <v>6669447000</v>
      </c>
      <c r="D46" s="3">
        <v>762615000</v>
      </c>
      <c r="E46" s="3">
        <v>1149962000</v>
      </c>
      <c r="F46" s="3">
        <v>0</v>
      </c>
      <c r="G46" s="3">
        <v>830913000</v>
      </c>
      <c r="H46" s="3">
        <v>285245000</v>
      </c>
      <c r="I46" s="3">
        <v>0</v>
      </c>
      <c r="J46" s="3">
        <v>0</v>
      </c>
      <c r="K46" s="3">
        <v>0</v>
      </c>
      <c r="L46" s="4">
        <f t="shared" si="4"/>
        <v>9698182000</v>
      </c>
    </row>
    <row r="47" spans="2:12" ht="23.1" customHeight="1" x14ac:dyDescent="0.2">
      <c r="B47" s="18" t="s">
        <v>48</v>
      </c>
      <c r="C47" s="2">
        <v>5350636000</v>
      </c>
      <c r="D47" s="3">
        <v>583963000</v>
      </c>
      <c r="E47" s="3">
        <v>454901000</v>
      </c>
      <c r="F47" s="3">
        <v>0</v>
      </c>
      <c r="G47" s="3">
        <v>689753000</v>
      </c>
      <c r="H47" s="3">
        <v>567223000</v>
      </c>
      <c r="I47" s="3">
        <v>0</v>
      </c>
      <c r="J47" s="3">
        <v>0</v>
      </c>
      <c r="K47" s="3">
        <v>0</v>
      </c>
      <c r="L47" s="4">
        <f t="shared" si="4"/>
        <v>7646476000</v>
      </c>
    </row>
    <row r="48" spans="2:12" ht="23.1" customHeight="1" x14ac:dyDescent="0.2">
      <c r="B48" s="18" t="s">
        <v>49</v>
      </c>
      <c r="C48" s="2">
        <v>5162041000</v>
      </c>
      <c r="D48" s="3">
        <v>572609000</v>
      </c>
      <c r="E48" s="3">
        <v>524288000</v>
      </c>
      <c r="F48" s="3">
        <v>0</v>
      </c>
      <c r="G48" s="3">
        <v>581355000</v>
      </c>
      <c r="H48" s="3">
        <v>998158000</v>
      </c>
      <c r="I48" s="3">
        <v>0</v>
      </c>
      <c r="J48" s="3">
        <v>0</v>
      </c>
      <c r="K48" s="3">
        <v>0</v>
      </c>
      <c r="L48" s="4">
        <f t="shared" si="4"/>
        <v>7838451000</v>
      </c>
    </row>
    <row r="49" spans="2:12" ht="23.1" customHeight="1" x14ac:dyDescent="0.2">
      <c r="B49" s="18" t="s">
        <v>50</v>
      </c>
      <c r="C49" s="2">
        <v>5024802000</v>
      </c>
      <c r="D49" s="3">
        <v>538235000</v>
      </c>
      <c r="E49" s="3">
        <v>588116000</v>
      </c>
      <c r="F49" s="3">
        <v>0</v>
      </c>
      <c r="G49" s="3">
        <v>711991000</v>
      </c>
      <c r="H49" s="3">
        <v>224329000</v>
      </c>
      <c r="I49" s="3">
        <v>0</v>
      </c>
      <c r="J49" s="3">
        <v>0</v>
      </c>
      <c r="K49" s="3">
        <v>0</v>
      </c>
      <c r="L49" s="4">
        <f t="shared" si="4"/>
        <v>7087473000</v>
      </c>
    </row>
    <row r="50" spans="2:12" ht="23.1" customHeight="1" x14ac:dyDescent="0.2">
      <c r="B50" s="18" t="s">
        <v>51</v>
      </c>
      <c r="C50" s="2">
        <v>4660885000</v>
      </c>
      <c r="D50" s="3">
        <v>522695000</v>
      </c>
      <c r="E50" s="3">
        <v>487429000</v>
      </c>
      <c r="F50" s="3">
        <v>0</v>
      </c>
      <c r="G50" s="3">
        <v>483376000</v>
      </c>
      <c r="H50" s="3">
        <v>825731000</v>
      </c>
      <c r="I50" s="3">
        <v>0</v>
      </c>
      <c r="J50" s="3">
        <v>0</v>
      </c>
      <c r="K50" s="3">
        <v>0</v>
      </c>
      <c r="L50" s="4">
        <f t="shared" si="4"/>
        <v>6980116000</v>
      </c>
    </row>
    <row r="51" spans="2:12" ht="23.1" customHeight="1" x14ac:dyDescent="0.2">
      <c r="B51" s="18" t="s">
        <v>52</v>
      </c>
      <c r="C51" s="2">
        <v>4431567000</v>
      </c>
      <c r="D51" s="3">
        <v>530331000</v>
      </c>
      <c r="E51" s="3">
        <v>523025000</v>
      </c>
      <c r="F51" s="3">
        <v>0</v>
      </c>
      <c r="G51" s="3">
        <v>583732000</v>
      </c>
      <c r="H51" s="3">
        <v>494713000</v>
      </c>
      <c r="I51" s="3">
        <v>0</v>
      </c>
      <c r="J51" s="3">
        <v>0</v>
      </c>
      <c r="K51" s="3">
        <v>0</v>
      </c>
      <c r="L51" s="4">
        <f t="shared" si="4"/>
        <v>6563368000</v>
      </c>
    </row>
    <row r="52" spans="2:12" ht="23.1" customHeight="1" x14ac:dyDescent="0.2">
      <c r="B52" s="18" t="s">
        <v>53</v>
      </c>
      <c r="C52" s="2">
        <v>1147416000</v>
      </c>
      <c r="D52" s="3">
        <v>137016000</v>
      </c>
      <c r="E52" s="3">
        <v>218926000</v>
      </c>
      <c r="F52" s="3">
        <v>0</v>
      </c>
      <c r="G52" s="3">
        <v>42754000</v>
      </c>
      <c r="H52" s="3">
        <v>467558000</v>
      </c>
      <c r="I52" s="3">
        <v>0</v>
      </c>
      <c r="J52" s="3">
        <v>0</v>
      </c>
      <c r="K52" s="3">
        <v>0</v>
      </c>
      <c r="L52" s="4">
        <f t="shared" si="4"/>
        <v>2013670000</v>
      </c>
    </row>
    <row r="53" spans="2:12" ht="23.1" customHeight="1" x14ac:dyDescent="0.2">
      <c r="B53" s="18" t="s">
        <v>54</v>
      </c>
      <c r="C53" s="2">
        <v>1165077000</v>
      </c>
      <c r="D53" s="3">
        <v>132085000</v>
      </c>
      <c r="E53" s="3">
        <v>175486000</v>
      </c>
      <c r="F53" s="3">
        <v>0</v>
      </c>
      <c r="G53" s="3">
        <v>42877000</v>
      </c>
      <c r="H53" s="3">
        <v>231894000</v>
      </c>
      <c r="I53" s="3">
        <v>0</v>
      </c>
      <c r="J53" s="3">
        <v>0</v>
      </c>
      <c r="K53" s="3">
        <v>0</v>
      </c>
      <c r="L53" s="4">
        <f t="shared" si="4"/>
        <v>1747419000</v>
      </c>
    </row>
    <row r="54" spans="2:12" ht="23.1" customHeight="1" x14ac:dyDescent="0.2">
      <c r="B54" s="18" t="s">
        <v>55</v>
      </c>
      <c r="C54" s="2">
        <v>3065624000</v>
      </c>
      <c r="D54" s="3">
        <v>335016000</v>
      </c>
      <c r="E54" s="3">
        <v>305358000</v>
      </c>
      <c r="F54" s="3">
        <v>0</v>
      </c>
      <c r="G54" s="3">
        <v>387912000</v>
      </c>
      <c r="H54" s="3">
        <v>260396000</v>
      </c>
      <c r="I54" s="3">
        <v>0</v>
      </c>
      <c r="J54" s="3">
        <v>0</v>
      </c>
      <c r="K54" s="3">
        <v>0</v>
      </c>
      <c r="L54" s="4">
        <f t="shared" si="4"/>
        <v>4354306000</v>
      </c>
    </row>
    <row r="55" spans="2:12" ht="23.1" customHeight="1" x14ac:dyDescent="0.2">
      <c r="B55" s="18" t="s">
        <v>56</v>
      </c>
      <c r="C55" s="2">
        <v>4275581000</v>
      </c>
      <c r="D55" s="3">
        <v>526920000</v>
      </c>
      <c r="E55" s="3">
        <v>482241000</v>
      </c>
      <c r="F55" s="3">
        <v>0</v>
      </c>
      <c r="G55" s="3">
        <v>585094000</v>
      </c>
      <c r="H55" s="3">
        <v>380590000</v>
      </c>
      <c r="I55" s="3">
        <v>0</v>
      </c>
      <c r="J55" s="3">
        <v>0</v>
      </c>
      <c r="K55" s="3">
        <v>0</v>
      </c>
      <c r="L55" s="4">
        <f t="shared" ref="L55:L118" si="5">SUM(C55:K55)</f>
        <v>6250426000</v>
      </c>
    </row>
    <row r="56" spans="2:12" ht="23.1" customHeight="1" x14ac:dyDescent="0.2">
      <c r="B56" s="18" t="s">
        <v>57</v>
      </c>
      <c r="C56" s="2">
        <v>4100681000</v>
      </c>
      <c r="D56" s="3">
        <v>482628000</v>
      </c>
      <c r="E56" s="3">
        <v>428821000</v>
      </c>
      <c r="F56" s="3">
        <v>0</v>
      </c>
      <c r="G56" s="3">
        <v>632311000</v>
      </c>
      <c r="H56" s="3">
        <v>492404000</v>
      </c>
      <c r="I56" s="3">
        <v>0</v>
      </c>
      <c r="J56" s="3">
        <v>0</v>
      </c>
      <c r="K56" s="3">
        <v>0</v>
      </c>
      <c r="L56" s="4">
        <f t="shared" si="5"/>
        <v>6136845000</v>
      </c>
    </row>
    <row r="57" spans="2:12" ht="23.1" customHeight="1" x14ac:dyDescent="0.2">
      <c r="B57" s="18" t="s">
        <v>58</v>
      </c>
      <c r="C57" s="2">
        <v>2991891000</v>
      </c>
      <c r="D57" s="3">
        <v>344915000</v>
      </c>
      <c r="E57" s="3">
        <v>250381000</v>
      </c>
      <c r="F57" s="3">
        <v>0</v>
      </c>
      <c r="G57" s="3">
        <v>360246000</v>
      </c>
      <c r="H57" s="3">
        <v>433121000</v>
      </c>
      <c r="I57" s="3">
        <v>0</v>
      </c>
      <c r="J57" s="3">
        <v>0</v>
      </c>
      <c r="K57" s="3">
        <v>0</v>
      </c>
      <c r="L57" s="4">
        <f t="shared" si="5"/>
        <v>4380554000</v>
      </c>
    </row>
    <row r="58" spans="2:12" ht="23.1" customHeight="1" x14ac:dyDescent="0.2">
      <c r="B58" s="18" t="s">
        <v>59</v>
      </c>
      <c r="C58" s="2">
        <v>4305761000</v>
      </c>
      <c r="D58" s="3">
        <v>521775000</v>
      </c>
      <c r="E58" s="3">
        <v>293317000</v>
      </c>
      <c r="F58" s="3">
        <v>0</v>
      </c>
      <c r="G58" s="3">
        <v>583526000</v>
      </c>
      <c r="H58" s="3">
        <v>305742000</v>
      </c>
      <c r="I58" s="3">
        <v>0</v>
      </c>
      <c r="J58" s="3">
        <v>0</v>
      </c>
      <c r="K58" s="3">
        <v>0</v>
      </c>
      <c r="L58" s="4">
        <f t="shared" si="5"/>
        <v>6010121000</v>
      </c>
    </row>
    <row r="59" spans="2:12" ht="23.1" customHeight="1" x14ac:dyDescent="0.2">
      <c r="B59" s="18" t="s">
        <v>60</v>
      </c>
      <c r="C59" s="2">
        <v>4956370000</v>
      </c>
      <c r="D59" s="3">
        <v>602735000</v>
      </c>
      <c r="E59" s="3">
        <v>409919000</v>
      </c>
      <c r="F59" s="3">
        <v>0</v>
      </c>
      <c r="G59" s="3">
        <v>707820000</v>
      </c>
      <c r="H59" s="3">
        <v>569494000</v>
      </c>
      <c r="I59" s="3">
        <v>0</v>
      </c>
      <c r="J59" s="3">
        <v>0</v>
      </c>
      <c r="K59" s="3">
        <v>0</v>
      </c>
      <c r="L59" s="4">
        <f t="shared" si="5"/>
        <v>7246338000</v>
      </c>
    </row>
    <row r="60" spans="2:12" ht="23.1" customHeight="1" x14ac:dyDescent="0.2">
      <c r="B60" s="18" t="s">
        <v>61</v>
      </c>
      <c r="C60" s="2">
        <v>2450039000</v>
      </c>
      <c r="D60" s="3">
        <v>303194000</v>
      </c>
      <c r="E60" s="3">
        <v>320179000</v>
      </c>
      <c r="F60" s="3">
        <v>0</v>
      </c>
      <c r="G60" s="3">
        <v>299973000</v>
      </c>
      <c r="H60" s="3">
        <v>404052000</v>
      </c>
      <c r="I60" s="3">
        <v>0</v>
      </c>
      <c r="J60" s="3">
        <v>0</v>
      </c>
      <c r="K60" s="3">
        <v>0</v>
      </c>
      <c r="L60" s="4">
        <f t="shared" si="5"/>
        <v>3777437000</v>
      </c>
    </row>
    <row r="61" spans="2:12" ht="23.1" customHeight="1" x14ac:dyDescent="0.2">
      <c r="B61" s="18" t="s">
        <v>62</v>
      </c>
      <c r="C61" s="2">
        <v>4727090000</v>
      </c>
      <c r="D61" s="3">
        <v>562933000</v>
      </c>
      <c r="E61" s="3">
        <v>550508000</v>
      </c>
      <c r="F61" s="3">
        <v>0</v>
      </c>
      <c r="G61" s="3">
        <v>753718000</v>
      </c>
      <c r="H61" s="3">
        <v>270167000</v>
      </c>
      <c r="I61" s="3">
        <v>0</v>
      </c>
      <c r="J61" s="3">
        <v>0</v>
      </c>
      <c r="K61" s="3">
        <v>0</v>
      </c>
      <c r="L61" s="4">
        <f t="shared" si="5"/>
        <v>6864416000</v>
      </c>
    </row>
    <row r="62" spans="2:12" ht="23.1" customHeight="1" x14ac:dyDescent="0.2">
      <c r="B62" s="18" t="s">
        <v>63</v>
      </c>
      <c r="C62" s="2">
        <v>3019780000</v>
      </c>
      <c r="D62" s="3">
        <v>367169000</v>
      </c>
      <c r="E62" s="3">
        <v>380465000</v>
      </c>
      <c r="F62" s="3">
        <v>0</v>
      </c>
      <c r="G62" s="3">
        <v>128121000</v>
      </c>
      <c r="H62" s="3">
        <v>81466000</v>
      </c>
      <c r="I62" s="3">
        <v>0</v>
      </c>
      <c r="J62" s="3">
        <v>0</v>
      </c>
      <c r="K62" s="3">
        <v>0</v>
      </c>
      <c r="L62" s="4">
        <f t="shared" si="5"/>
        <v>3977001000</v>
      </c>
    </row>
    <row r="63" spans="2:12" ht="23.1" customHeight="1" x14ac:dyDescent="0.2">
      <c r="B63" s="18" t="s">
        <v>64</v>
      </c>
      <c r="C63" s="2">
        <v>3722649000</v>
      </c>
      <c r="D63" s="3">
        <v>466029000</v>
      </c>
      <c r="E63" s="3">
        <v>342159000</v>
      </c>
      <c r="F63" s="3">
        <v>0</v>
      </c>
      <c r="G63" s="3">
        <v>540897000</v>
      </c>
      <c r="H63" s="3">
        <v>294582000</v>
      </c>
      <c r="I63" s="3">
        <v>0</v>
      </c>
      <c r="J63" s="3">
        <v>0</v>
      </c>
      <c r="K63" s="3">
        <v>0</v>
      </c>
      <c r="L63" s="4">
        <f t="shared" si="5"/>
        <v>5366316000</v>
      </c>
    </row>
    <row r="64" spans="2:12" ht="23.1" customHeight="1" x14ac:dyDescent="0.2">
      <c r="B64" s="18" t="s">
        <v>65</v>
      </c>
      <c r="C64" s="2">
        <v>2643057000</v>
      </c>
      <c r="D64" s="3">
        <v>309887000</v>
      </c>
      <c r="E64" s="3">
        <v>298123000</v>
      </c>
      <c r="F64" s="3">
        <v>0</v>
      </c>
      <c r="G64" s="3">
        <v>146236000</v>
      </c>
      <c r="H64" s="3">
        <v>289706000</v>
      </c>
      <c r="I64" s="3">
        <v>0</v>
      </c>
      <c r="J64" s="3">
        <v>0</v>
      </c>
      <c r="K64" s="3">
        <v>0</v>
      </c>
      <c r="L64" s="4">
        <f t="shared" si="5"/>
        <v>3687009000</v>
      </c>
    </row>
    <row r="65" spans="2:12" ht="23.1" customHeight="1" x14ac:dyDescent="0.2">
      <c r="B65" s="18" t="s">
        <v>66</v>
      </c>
      <c r="C65" s="2">
        <v>2719932000</v>
      </c>
      <c r="D65" s="3">
        <v>314568000</v>
      </c>
      <c r="E65" s="3">
        <v>240284000</v>
      </c>
      <c r="F65" s="3">
        <v>0</v>
      </c>
      <c r="G65" s="3">
        <v>386157000</v>
      </c>
      <c r="H65" s="3">
        <v>741789000</v>
      </c>
      <c r="I65" s="3">
        <v>0</v>
      </c>
      <c r="J65" s="3">
        <v>0</v>
      </c>
      <c r="K65" s="3">
        <v>0</v>
      </c>
      <c r="L65" s="4">
        <f t="shared" si="5"/>
        <v>4402730000</v>
      </c>
    </row>
    <row r="66" spans="2:12" ht="23.1" customHeight="1" x14ac:dyDescent="0.2">
      <c r="B66" s="18" t="s">
        <v>67</v>
      </c>
      <c r="C66" s="2">
        <v>2009767000</v>
      </c>
      <c r="D66" s="3">
        <v>252729000</v>
      </c>
      <c r="E66" s="3">
        <v>213839000</v>
      </c>
      <c r="F66" s="3">
        <v>0</v>
      </c>
      <c r="G66" s="3">
        <v>64759000</v>
      </c>
      <c r="H66" s="3">
        <v>141940000</v>
      </c>
      <c r="I66" s="3">
        <v>0</v>
      </c>
      <c r="J66" s="3">
        <v>0</v>
      </c>
      <c r="K66" s="3">
        <v>0</v>
      </c>
      <c r="L66" s="4">
        <f t="shared" si="5"/>
        <v>2683034000</v>
      </c>
    </row>
    <row r="67" spans="2:12" ht="23.1" customHeight="1" x14ac:dyDescent="0.2">
      <c r="B67" s="18" t="s">
        <v>68</v>
      </c>
      <c r="C67" s="2">
        <v>2072066000</v>
      </c>
      <c r="D67" s="3">
        <v>230932000</v>
      </c>
      <c r="E67" s="3">
        <v>362376000</v>
      </c>
      <c r="F67" s="3">
        <v>0</v>
      </c>
      <c r="G67" s="3">
        <v>146085000</v>
      </c>
      <c r="H67" s="3">
        <v>333576000</v>
      </c>
      <c r="I67" s="3">
        <v>0</v>
      </c>
      <c r="J67" s="3">
        <v>0</v>
      </c>
      <c r="K67" s="3">
        <v>0</v>
      </c>
      <c r="L67" s="4">
        <f t="shared" si="5"/>
        <v>3145035000</v>
      </c>
    </row>
    <row r="68" spans="2:12" ht="23.1" customHeight="1" x14ac:dyDescent="0.2">
      <c r="B68" s="18" t="s">
        <v>69</v>
      </c>
      <c r="C68" s="2">
        <v>4112585000</v>
      </c>
      <c r="D68" s="3">
        <v>506073000</v>
      </c>
      <c r="E68" s="3">
        <v>377244000</v>
      </c>
      <c r="F68" s="3">
        <v>0</v>
      </c>
      <c r="G68" s="3">
        <v>387289000</v>
      </c>
      <c r="H68" s="3">
        <v>331389000</v>
      </c>
      <c r="I68" s="3">
        <v>0</v>
      </c>
      <c r="J68" s="3">
        <v>0</v>
      </c>
      <c r="K68" s="3">
        <v>0</v>
      </c>
      <c r="L68" s="4">
        <f t="shared" si="5"/>
        <v>5714580000</v>
      </c>
    </row>
    <row r="69" spans="2:12" ht="23.1" customHeight="1" x14ac:dyDescent="0.2">
      <c r="B69" s="18" t="s">
        <v>70</v>
      </c>
      <c r="C69" s="2">
        <v>1846321000</v>
      </c>
      <c r="D69" s="3">
        <v>219042000</v>
      </c>
      <c r="E69" s="3">
        <v>235068000</v>
      </c>
      <c r="F69" s="3">
        <v>0</v>
      </c>
      <c r="G69" s="3">
        <v>62888000</v>
      </c>
      <c r="H69" s="3">
        <v>152137000</v>
      </c>
      <c r="I69" s="3">
        <v>0</v>
      </c>
      <c r="J69" s="3">
        <v>0</v>
      </c>
      <c r="K69" s="3">
        <v>0</v>
      </c>
      <c r="L69" s="4">
        <f t="shared" si="5"/>
        <v>2515456000</v>
      </c>
    </row>
    <row r="70" spans="2:12" ht="23.1" customHeight="1" x14ac:dyDescent="0.2">
      <c r="B70" s="18" t="s">
        <v>71</v>
      </c>
      <c r="C70" s="2">
        <v>2144582000</v>
      </c>
      <c r="D70" s="3">
        <v>275138000</v>
      </c>
      <c r="E70" s="3">
        <v>286203000</v>
      </c>
      <c r="F70" s="3">
        <v>0</v>
      </c>
      <c r="G70" s="3">
        <v>67823000</v>
      </c>
      <c r="H70" s="3">
        <v>233777000</v>
      </c>
      <c r="I70" s="3">
        <v>0</v>
      </c>
      <c r="J70" s="3">
        <v>0</v>
      </c>
      <c r="K70" s="3">
        <v>0</v>
      </c>
      <c r="L70" s="4">
        <f t="shared" si="5"/>
        <v>3007523000</v>
      </c>
    </row>
    <row r="71" spans="2:12" ht="23.1" customHeight="1" x14ac:dyDescent="0.2">
      <c r="B71" s="18" t="s">
        <v>72</v>
      </c>
      <c r="C71" s="2">
        <v>3199421000</v>
      </c>
      <c r="D71" s="3">
        <v>351342000</v>
      </c>
      <c r="E71" s="3">
        <v>308525000</v>
      </c>
      <c r="F71" s="3">
        <v>0</v>
      </c>
      <c r="G71" s="3">
        <v>355068000</v>
      </c>
      <c r="H71" s="3">
        <v>606453000</v>
      </c>
      <c r="I71" s="3">
        <v>0</v>
      </c>
      <c r="J71" s="3">
        <v>0</v>
      </c>
      <c r="K71" s="3">
        <v>0</v>
      </c>
      <c r="L71" s="4">
        <f t="shared" si="5"/>
        <v>4820809000</v>
      </c>
    </row>
    <row r="72" spans="2:12" ht="23.1" customHeight="1" x14ac:dyDescent="0.2">
      <c r="B72" s="18" t="s">
        <v>73</v>
      </c>
      <c r="C72" s="2">
        <v>2963024000</v>
      </c>
      <c r="D72" s="3">
        <v>367424000</v>
      </c>
      <c r="E72" s="3">
        <v>328092000</v>
      </c>
      <c r="F72" s="3">
        <v>0</v>
      </c>
      <c r="G72" s="3">
        <v>130605000</v>
      </c>
      <c r="H72" s="3">
        <v>205940000</v>
      </c>
      <c r="I72" s="3">
        <v>0</v>
      </c>
      <c r="J72" s="3">
        <v>0</v>
      </c>
      <c r="K72" s="3">
        <v>0</v>
      </c>
      <c r="L72" s="4">
        <f t="shared" si="5"/>
        <v>3995085000</v>
      </c>
    </row>
    <row r="73" spans="2:12" ht="23.1" customHeight="1" x14ac:dyDescent="0.2">
      <c r="B73" s="18" t="s">
        <v>74</v>
      </c>
      <c r="C73" s="2">
        <v>3137877000</v>
      </c>
      <c r="D73" s="3">
        <v>329495000</v>
      </c>
      <c r="E73" s="3">
        <v>394427000</v>
      </c>
      <c r="F73" s="3">
        <v>0</v>
      </c>
      <c r="G73" s="3">
        <v>419733000</v>
      </c>
      <c r="H73" s="3">
        <v>336323000</v>
      </c>
      <c r="I73" s="3">
        <v>0</v>
      </c>
      <c r="J73" s="3">
        <v>0</v>
      </c>
      <c r="K73" s="3">
        <v>0</v>
      </c>
      <c r="L73" s="4">
        <f t="shared" si="5"/>
        <v>4617855000</v>
      </c>
    </row>
    <row r="74" spans="2:12" ht="23.1" customHeight="1" x14ac:dyDescent="0.2">
      <c r="B74" s="18" t="s">
        <v>75</v>
      </c>
      <c r="C74" s="2">
        <v>2531255000</v>
      </c>
      <c r="D74" s="3">
        <v>290872000</v>
      </c>
      <c r="E74" s="3">
        <v>352243000</v>
      </c>
      <c r="F74" s="3">
        <v>0</v>
      </c>
      <c r="G74" s="3">
        <v>321101000</v>
      </c>
      <c r="H74" s="3">
        <v>202734000</v>
      </c>
      <c r="I74" s="3">
        <v>0</v>
      </c>
      <c r="J74" s="3">
        <v>0</v>
      </c>
      <c r="K74" s="3">
        <v>0</v>
      </c>
      <c r="L74" s="4">
        <f t="shared" si="5"/>
        <v>3698205000</v>
      </c>
    </row>
    <row r="75" spans="2:12" ht="23.1" customHeight="1" x14ac:dyDescent="0.2">
      <c r="B75" s="18" t="s">
        <v>76</v>
      </c>
      <c r="C75" s="2">
        <v>4427545000</v>
      </c>
      <c r="D75" s="3">
        <v>531604000</v>
      </c>
      <c r="E75" s="3">
        <v>455145000</v>
      </c>
      <c r="F75" s="3">
        <v>0</v>
      </c>
      <c r="G75" s="3">
        <v>711871000</v>
      </c>
      <c r="H75" s="3">
        <v>387150000</v>
      </c>
      <c r="I75" s="3">
        <v>0</v>
      </c>
      <c r="J75" s="3">
        <v>0</v>
      </c>
      <c r="K75" s="3">
        <v>0</v>
      </c>
      <c r="L75" s="4">
        <f t="shared" si="5"/>
        <v>6513315000</v>
      </c>
    </row>
    <row r="76" spans="2:12" ht="23.1" customHeight="1" x14ac:dyDescent="0.2">
      <c r="B76" s="18" t="s">
        <v>77</v>
      </c>
      <c r="C76" s="2">
        <v>698237000</v>
      </c>
      <c r="D76" s="3">
        <v>89566000</v>
      </c>
      <c r="E76" s="3">
        <v>123129000</v>
      </c>
      <c r="F76" s="3">
        <v>0</v>
      </c>
      <c r="G76" s="3">
        <v>39405000</v>
      </c>
      <c r="H76" s="3">
        <v>179557000</v>
      </c>
      <c r="I76" s="3">
        <v>0</v>
      </c>
      <c r="J76" s="3">
        <v>0</v>
      </c>
      <c r="K76" s="3">
        <v>0</v>
      </c>
      <c r="L76" s="4">
        <f t="shared" si="5"/>
        <v>1129894000</v>
      </c>
    </row>
    <row r="77" spans="2:12" ht="23.1" customHeight="1" x14ac:dyDescent="0.2">
      <c r="B77" s="18" t="s">
        <v>78</v>
      </c>
      <c r="C77" s="2">
        <v>1581515000</v>
      </c>
      <c r="D77" s="3">
        <v>184679000</v>
      </c>
      <c r="E77" s="3">
        <v>165932000</v>
      </c>
      <c r="F77" s="3">
        <v>0</v>
      </c>
      <c r="G77" s="3">
        <v>42277000</v>
      </c>
      <c r="H77" s="3">
        <v>167507000</v>
      </c>
      <c r="I77" s="3">
        <v>0</v>
      </c>
      <c r="J77" s="3">
        <v>0</v>
      </c>
      <c r="K77" s="3">
        <v>0</v>
      </c>
      <c r="L77" s="4">
        <f t="shared" si="5"/>
        <v>2141910000</v>
      </c>
    </row>
    <row r="78" spans="2:12" ht="23.1" customHeight="1" x14ac:dyDescent="0.2">
      <c r="B78" s="18" t="s">
        <v>79</v>
      </c>
      <c r="C78" s="2">
        <v>1698911000</v>
      </c>
      <c r="D78" s="3">
        <v>193368000</v>
      </c>
      <c r="E78" s="3">
        <v>178646000</v>
      </c>
      <c r="F78" s="3">
        <v>0</v>
      </c>
      <c r="G78" s="3">
        <v>44681000</v>
      </c>
      <c r="H78" s="3">
        <v>445503000</v>
      </c>
      <c r="I78" s="3">
        <v>0</v>
      </c>
      <c r="J78" s="3">
        <v>0</v>
      </c>
      <c r="K78" s="3">
        <v>0</v>
      </c>
      <c r="L78" s="4">
        <f t="shared" si="5"/>
        <v>2561109000</v>
      </c>
    </row>
    <row r="79" spans="2:12" ht="23.1" customHeight="1" x14ac:dyDescent="0.2">
      <c r="B79" s="18" t="s">
        <v>80</v>
      </c>
      <c r="C79" s="2">
        <v>2604383000</v>
      </c>
      <c r="D79" s="3">
        <v>299567000</v>
      </c>
      <c r="E79" s="3">
        <v>198848000</v>
      </c>
      <c r="F79" s="3">
        <v>0</v>
      </c>
      <c r="G79" s="3">
        <v>287397000</v>
      </c>
      <c r="H79" s="3">
        <v>448233000</v>
      </c>
      <c r="I79" s="3">
        <v>0</v>
      </c>
      <c r="J79" s="3">
        <v>0</v>
      </c>
      <c r="K79" s="3">
        <v>0</v>
      </c>
      <c r="L79" s="4">
        <f t="shared" si="5"/>
        <v>3838428000</v>
      </c>
    </row>
    <row r="80" spans="2:12" ht="23.1" customHeight="1" x14ac:dyDescent="0.2">
      <c r="B80" s="18" t="s">
        <v>81</v>
      </c>
      <c r="C80" s="2">
        <v>1830803000</v>
      </c>
      <c r="D80" s="3">
        <v>241042000</v>
      </c>
      <c r="E80" s="3">
        <v>318932000</v>
      </c>
      <c r="F80" s="3">
        <v>0</v>
      </c>
      <c r="G80" s="3">
        <v>61154000</v>
      </c>
      <c r="H80" s="3">
        <v>354224000</v>
      </c>
      <c r="I80" s="3">
        <v>0</v>
      </c>
      <c r="J80" s="3">
        <v>0</v>
      </c>
      <c r="K80" s="3">
        <v>0</v>
      </c>
      <c r="L80" s="4">
        <f t="shared" si="5"/>
        <v>2806155000</v>
      </c>
    </row>
    <row r="81" spans="2:12" ht="23.1" customHeight="1" x14ac:dyDescent="0.2">
      <c r="B81" s="18" t="s">
        <v>82</v>
      </c>
      <c r="C81" s="2">
        <v>1497143000</v>
      </c>
      <c r="D81" s="3">
        <v>176872000</v>
      </c>
      <c r="E81" s="3">
        <v>214741000</v>
      </c>
      <c r="F81" s="3">
        <v>0</v>
      </c>
      <c r="G81" s="3">
        <v>86405000</v>
      </c>
      <c r="H81" s="3">
        <v>233719000</v>
      </c>
      <c r="I81" s="3">
        <v>0</v>
      </c>
      <c r="J81" s="3">
        <v>0</v>
      </c>
      <c r="K81" s="3">
        <v>0</v>
      </c>
      <c r="L81" s="4">
        <f t="shared" si="5"/>
        <v>2208880000</v>
      </c>
    </row>
    <row r="82" spans="2:12" ht="23.1" customHeight="1" x14ac:dyDescent="0.2">
      <c r="B82" s="18" t="s">
        <v>83</v>
      </c>
      <c r="C82" s="2">
        <v>2343340000</v>
      </c>
      <c r="D82" s="3">
        <v>266486000</v>
      </c>
      <c r="E82" s="3">
        <v>145787000</v>
      </c>
      <c r="F82" s="3">
        <v>0</v>
      </c>
      <c r="G82" s="3">
        <v>116683000</v>
      </c>
      <c r="H82" s="3">
        <v>289961000</v>
      </c>
      <c r="I82" s="3">
        <v>0</v>
      </c>
      <c r="J82" s="3">
        <v>0</v>
      </c>
      <c r="K82" s="3">
        <v>0</v>
      </c>
      <c r="L82" s="4">
        <f t="shared" si="5"/>
        <v>3162257000</v>
      </c>
    </row>
    <row r="83" spans="2:12" ht="23.1" customHeight="1" x14ac:dyDescent="0.2">
      <c r="B83" s="18" t="s">
        <v>84</v>
      </c>
      <c r="C83" s="2">
        <v>2723959000</v>
      </c>
      <c r="D83" s="3">
        <v>324674000</v>
      </c>
      <c r="E83" s="3">
        <v>234396000</v>
      </c>
      <c r="F83" s="3">
        <v>0</v>
      </c>
      <c r="G83" s="3">
        <v>295604000</v>
      </c>
      <c r="H83" s="3">
        <v>384395000</v>
      </c>
      <c r="I83" s="3">
        <v>0</v>
      </c>
      <c r="J83" s="3">
        <v>0</v>
      </c>
      <c r="K83" s="3">
        <v>0</v>
      </c>
      <c r="L83" s="4">
        <f t="shared" si="5"/>
        <v>3963028000</v>
      </c>
    </row>
    <row r="84" spans="2:12" ht="23.1" customHeight="1" x14ac:dyDescent="0.2">
      <c r="B84" s="18" t="s">
        <v>85</v>
      </c>
      <c r="C84" s="2">
        <v>1948342000</v>
      </c>
      <c r="D84" s="3">
        <v>200373000</v>
      </c>
      <c r="E84" s="3">
        <v>204819000</v>
      </c>
      <c r="F84" s="3">
        <v>0</v>
      </c>
      <c r="G84" s="3">
        <v>46546000</v>
      </c>
      <c r="H84" s="3">
        <v>213794000</v>
      </c>
      <c r="I84" s="3">
        <v>0</v>
      </c>
      <c r="J84" s="3">
        <v>0</v>
      </c>
      <c r="K84" s="3">
        <v>0</v>
      </c>
      <c r="L84" s="4">
        <f t="shared" si="5"/>
        <v>2613874000</v>
      </c>
    </row>
    <row r="85" spans="2:12" ht="23.1" customHeight="1" x14ac:dyDescent="0.2">
      <c r="B85" s="18" t="s">
        <v>86</v>
      </c>
      <c r="C85" s="2">
        <v>1493928000</v>
      </c>
      <c r="D85" s="3">
        <v>176022000</v>
      </c>
      <c r="E85" s="3">
        <v>163795000</v>
      </c>
      <c r="F85" s="3">
        <v>0</v>
      </c>
      <c r="G85" s="3">
        <v>38488000</v>
      </c>
      <c r="H85" s="3">
        <v>175716000</v>
      </c>
      <c r="I85" s="3">
        <v>0</v>
      </c>
      <c r="J85" s="3">
        <v>0</v>
      </c>
      <c r="K85" s="3">
        <v>0</v>
      </c>
      <c r="L85" s="4">
        <f t="shared" si="5"/>
        <v>2047949000</v>
      </c>
    </row>
    <row r="86" spans="2:12" ht="23.1" customHeight="1" x14ac:dyDescent="0.2">
      <c r="B86" s="18" t="s">
        <v>87</v>
      </c>
      <c r="C86" s="2">
        <v>1837768000</v>
      </c>
      <c r="D86" s="3">
        <v>208902000</v>
      </c>
      <c r="E86" s="3">
        <v>170291000</v>
      </c>
      <c r="F86" s="3">
        <v>0</v>
      </c>
      <c r="G86" s="3">
        <v>62175000</v>
      </c>
      <c r="H86" s="3">
        <v>231263000</v>
      </c>
      <c r="I86" s="3">
        <v>0</v>
      </c>
      <c r="J86" s="3">
        <v>0</v>
      </c>
      <c r="K86" s="3">
        <v>0</v>
      </c>
      <c r="L86" s="4">
        <f t="shared" si="5"/>
        <v>2510399000</v>
      </c>
    </row>
    <row r="87" spans="2:12" ht="23.1" customHeight="1" x14ac:dyDescent="0.2">
      <c r="B87" s="18" t="s">
        <v>88</v>
      </c>
      <c r="C87" s="2">
        <v>1458266000</v>
      </c>
      <c r="D87" s="3">
        <v>168244000</v>
      </c>
      <c r="E87" s="3">
        <v>176287000</v>
      </c>
      <c r="F87" s="3">
        <v>0</v>
      </c>
      <c r="G87" s="3">
        <v>44087000</v>
      </c>
      <c r="H87" s="3">
        <v>279137000</v>
      </c>
      <c r="I87" s="3">
        <v>0</v>
      </c>
      <c r="J87" s="3">
        <v>0</v>
      </c>
      <c r="K87" s="3">
        <v>0</v>
      </c>
      <c r="L87" s="4">
        <f t="shared" si="5"/>
        <v>2126021000</v>
      </c>
    </row>
    <row r="88" spans="2:12" ht="23.1" customHeight="1" x14ac:dyDescent="0.2">
      <c r="B88" s="18" t="s">
        <v>89</v>
      </c>
      <c r="C88" s="2">
        <v>2084885000</v>
      </c>
      <c r="D88" s="3">
        <v>241475000</v>
      </c>
      <c r="E88" s="3">
        <v>246145000</v>
      </c>
      <c r="F88" s="3">
        <v>0</v>
      </c>
      <c r="G88" s="3">
        <v>144195000</v>
      </c>
      <c r="H88" s="3">
        <v>169575000</v>
      </c>
      <c r="I88" s="3">
        <v>0</v>
      </c>
      <c r="J88" s="3">
        <v>0</v>
      </c>
      <c r="K88" s="3">
        <v>0</v>
      </c>
      <c r="L88" s="4">
        <f t="shared" si="5"/>
        <v>2886275000</v>
      </c>
    </row>
    <row r="89" spans="2:12" ht="23.1" customHeight="1" x14ac:dyDescent="0.2">
      <c r="B89" s="18" t="s">
        <v>90</v>
      </c>
      <c r="C89" s="2">
        <v>1864866000</v>
      </c>
      <c r="D89" s="3">
        <v>192926000</v>
      </c>
      <c r="E89" s="3">
        <v>171016000</v>
      </c>
      <c r="F89" s="3">
        <v>0</v>
      </c>
      <c r="G89" s="3">
        <v>62401000</v>
      </c>
      <c r="H89" s="3">
        <v>579138000</v>
      </c>
      <c r="I89" s="3">
        <v>0</v>
      </c>
      <c r="J89" s="3">
        <v>0</v>
      </c>
      <c r="K89" s="3">
        <v>0</v>
      </c>
      <c r="L89" s="4">
        <f t="shared" si="5"/>
        <v>2870347000</v>
      </c>
    </row>
    <row r="90" spans="2:12" ht="23.1" customHeight="1" x14ac:dyDescent="0.2">
      <c r="B90" s="18" t="s">
        <v>91</v>
      </c>
      <c r="C90" s="2">
        <v>1598471000</v>
      </c>
      <c r="D90" s="3">
        <v>174137000</v>
      </c>
      <c r="E90" s="3">
        <v>153924000</v>
      </c>
      <c r="F90" s="3">
        <v>0</v>
      </c>
      <c r="G90" s="3">
        <v>107117000</v>
      </c>
      <c r="H90" s="3">
        <v>117002000</v>
      </c>
      <c r="I90" s="3">
        <v>0</v>
      </c>
      <c r="J90" s="3">
        <v>0</v>
      </c>
      <c r="K90" s="3">
        <v>0</v>
      </c>
      <c r="L90" s="4">
        <f t="shared" si="5"/>
        <v>2150651000</v>
      </c>
    </row>
    <row r="91" spans="2:12" ht="23.1" customHeight="1" x14ac:dyDescent="0.2">
      <c r="B91" s="18" t="s">
        <v>92</v>
      </c>
      <c r="C91" s="2">
        <v>1348581000</v>
      </c>
      <c r="D91" s="3">
        <v>168693000</v>
      </c>
      <c r="E91" s="3">
        <v>117925000</v>
      </c>
      <c r="F91" s="3">
        <v>0</v>
      </c>
      <c r="G91" s="3">
        <v>35414000</v>
      </c>
      <c r="H91" s="3">
        <v>116191000</v>
      </c>
      <c r="I91" s="3">
        <v>0</v>
      </c>
      <c r="J91" s="3">
        <v>0</v>
      </c>
      <c r="K91" s="3">
        <v>0</v>
      </c>
      <c r="L91" s="4">
        <f t="shared" si="5"/>
        <v>1786804000</v>
      </c>
    </row>
    <row r="92" spans="2:12" ht="23.1" customHeight="1" x14ac:dyDescent="0.2">
      <c r="B92" s="18" t="s">
        <v>93</v>
      </c>
      <c r="C92" s="2">
        <v>1347950000</v>
      </c>
      <c r="D92" s="3">
        <v>148982000</v>
      </c>
      <c r="E92" s="3">
        <v>143649000</v>
      </c>
      <c r="F92" s="3">
        <v>0</v>
      </c>
      <c r="G92" s="3">
        <v>34625000</v>
      </c>
      <c r="H92" s="3">
        <v>212143000</v>
      </c>
      <c r="I92" s="3">
        <v>0</v>
      </c>
      <c r="J92" s="3">
        <v>0</v>
      </c>
      <c r="K92" s="3">
        <v>0</v>
      </c>
      <c r="L92" s="4">
        <f t="shared" si="5"/>
        <v>1887349000</v>
      </c>
    </row>
    <row r="93" spans="2:12" ht="23.1" customHeight="1" x14ac:dyDescent="0.2">
      <c r="B93" s="18" t="s">
        <v>94</v>
      </c>
      <c r="C93" s="2">
        <v>1223607000</v>
      </c>
      <c r="D93" s="3">
        <v>139086000</v>
      </c>
      <c r="E93" s="3">
        <v>213189000</v>
      </c>
      <c r="F93" s="3">
        <v>0</v>
      </c>
      <c r="G93" s="3">
        <v>17330000</v>
      </c>
      <c r="H93" s="3">
        <v>179346000</v>
      </c>
      <c r="I93" s="3">
        <v>0</v>
      </c>
      <c r="J93" s="3">
        <v>0</v>
      </c>
      <c r="K93" s="3">
        <v>0</v>
      </c>
      <c r="L93" s="4">
        <f t="shared" si="5"/>
        <v>1772558000</v>
      </c>
    </row>
    <row r="94" spans="2:12" ht="23.1" customHeight="1" x14ac:dyDescent="0.2">
      <c r="B94" s="18" t="s">
        <v>95</v>
      </c>
      <c r="C94" s="2">
        <v>1065770000</v>
      </c>
      <c r="D94" s="3">
        <v>126827000</v>
      </c>
      <c r="E94" s="3">
        <v>96607000</v>
      </c>
      <c r="F94" s="3">
        <v>0</v>
      </c>
      <c r="G94" s="3">
        <v>26817000</v>
      </c>
      <c r="H94" s="3">
        <v>335244000</v>
      </c>
      <c r="I94" s="3">
        <v>0</v>
      </c>
      <c r="J94" s="3">
        <v>0</v>
      </c>
      <c r="K94" s="3">
        <v>0</v>
      </c>
      <c r="L94" s="4">
        <f t="shared" si="5"/>
        <v>1651265000</v>
      </c>
    </row>
    <row r="95" spans="2:12" ht="23.1" customHeight="1" x14ac:dyDescent="0.2">
      <c r="B95" s="18" t="s">
        <v>96</v>
      </c>
      <c r="C95" s="2">
        <v>1387979000</v>
      </c>
      <c r="D95" s="3">
        <v>148928000</v>
      </c>
      <c r="E95" s="3">
        <v>133774000</v>
      </c>
      <c r="F95" s="3">
        <v>0</v>
      </c>
      <c r="G95" s="3">
        <v>24729000</v>
      </c>
      <c r="H95" s="3">
        <v>216331000</v>
      </c>
      <c r="I95" s="3">
        <v>0</v>
      </c>
      <c r="J95" s="3">
        <v>0</v>
      </c>
      <c r="K95" s="3">
        <v>0</v>
      </c>
      <c r="L95" s="4">
        <f t="shared" si="5"/>
        <v>1911741000</v>
      </c>
    </row>
    <row r="96" spans="2:12" ht="23.1" customHeight="1" x14ac:dyDescent="0.2">
      <c r="B96" s="18" t="s">
        <v>97</v>
      </c>
      <c r="C96" s="2">
        <v>1300950000</v>
      </c>
      <c r="D96" s="3">
        <v>155451000</v>
      </c>
      <c r="E96" s="3">
        <v>152316000</v>
      </c>
      <c r="F96" s="3">
        <v>0</v>
      </c>
      <c r="G96" s="3">
        <v>30782000</v>
      </c>
      <c r="H96" s="3">
        <v>307053000</v>
      </c>
      <c r="I96" s="3">
        <v>0</v>
      </c>
      <c r="J96" s="3">
        <v>0</v>
      </c>
      <c r="K96" s="3">
        <v>0</v>
      </c>
      <c r="L96" s="4">
        <f t="shared" si="5"/>
        <v>1946552000</v>
      </c>
    </row>
    <row r="97" spans="2:12" ht="23.1" customHeight="1" x14ac:dyDescent="0.2">
      <c r="B97" s="18" t="s">
        <v>98</v>
      </c>
      <c r="C97" s="2">
        <v>2230876000</v>
      </c>
      <c r="D97" s="3">
        <v>253318000</v>
      </c>
      <c r="E97" s="3">
        <v>274974000</v>
      </c>
      <c r="F97" s="3">
        <v>0</v>
      </c>
      <c r="G97" s="3">
        <v>47248000</v>
      </c>
      <c r="H97" s="3">
        <v>174460000</v>
      </c>
      <c r="I97" s="3">
        <v>0</v>
      </c>
      <c r="J97" s="3">
        <v>0</v>
      </c>
      <c r="K97" s="3">
        <v>0</v>
      </c>
      <c r="L97" s="4">
        <f t="shared" si="5"/>
        <v>2980876000</v>
      </c>
    </row>
    <row r="98" spans="2:12" ht="23.1" customHeight="1" x14ac:dyDescent="0.2">
      <c r="B98" s="18" t="s">
        <v>99</v>
      </c>
      <c r="C98" s="2">
        <v>882102000</v>
      </c>
      <c r="D98" s="3">
        <v>101139000</v>
      </c>
      <c r="E98" s="3">
        <v>124349000</v>
      </c>
      <c r="F98" s="3">
        <v>0</v>
      </c>
      <c r="G98" s="3">
        <v>18352000</v>
      </c>
      <c r="H98" s="3">
        <v>41870000</v>
      </c>
      <c r="I98" s="3">
        <v>0</v>
      </c>
      <c r="J98" s="3">
        <v>0</v>
      </c>
      <c r="K98" s="3">
        <v>0</v>
      </c>
      <c r="L98" s="4">
        <f t="shared" si="5"/>
        <v>1167812000</v>
      </c>
    </row>
    <row r="99" spans="2:12" ht="23.1" customHeight="1" x14ac:dyDescent="0.2">
      <c r="B99" s="18" t="s">
        <v>100</v>
      </c>
      <c r="C99" s="2">
        <v>1362760000</v>
      </c>
      <c r="D99" s="3">
        <v>162307000</v>
      </c>
      <c r="E99" s="3">
        <v>149716000</v>
      </c>
      <c r="F99" s="3">
        <v>0</v>
      </c>
      <c r="G99" s="3">
        <v>32244000</v>
      </c>
      <c r="H99" s="3">
        <v>261690000</v>
      </c>
      <c r="I99" s="3">
        <v>0</v>
      </c>
      <c r="J99" s="3">
        <v>0</v>
      </c>
      <c r="K99" s="3">
        <v>0</v>
      </c>
      <c r="L99" s="4">
        <f t="shared" si="5"/>
        <v>1968717000</v>
      </c>
    </row>
    <row r="100" spans="2:12" ht="23.1" customHeight="1" x14ac:dyDescent="0.2">
      <c r="B100" s="18" t="s">
        <v>101</v>
      </c>
      <c r="C100" s="2">
        <v>988506000</v>
      </c>
      <c r="D100" s="3">
        <v>112440000</v>
      </c>
      <c r="E100" s="3">
        <v>99220000</v>
      </c>
      <c r="F100" s="3">
        <v>0</v>
      </c>
      <c r="G100" s="3">
        <v>21379000</v>
      </c>
      <c r="H100" s="3">
        <v>103699000</v>
      </c>
      <c r="I100" s="3">
        <v>0</v>
      </c>
      <c r="J100" s="3">
        <v>0</v>
      </c>
      <c r="K100" s="3">
        <v>0</v>
      </c>
      <c r="L100" s="4">
        <f t="shared" si="5"/>
        <v>1325244000</v>
      </c>
    </row>
    <row r="101" spans="2:12" ht="23.1" customHeight="1" x14ac:dyDescent="0.2">
      <c r="B101" s="18" t="s">
        <v>102</v>
      </c>
      <c r="C101" s="2">
        <v>1292539000</v>
      </c>
      <c r="D101" s="3">
        <v>153423000</v>
      </c>
      <c r="E101" s="3">
        <v>177080000</v>
      </c>
      <c r="F101" s="3">
        <v>0</v>
      </c>
      <c r="G101" s="3">
        <v>29044000</v>
      </c>
      <c r="H101" s="3">
        <v>143477000</v>
      </c>
      <c r="I101" s="3">
        <v>0</v>
      </c>
      <c r="J101" s="3">
        <v>0</v>
      </c>
      <c r="K101" s="3">
        <v>0</v>
      </c>
      <c r="L101" s="4">
        <f t="shared" si="5"/>
        <v>1795563000</v>
      </c>
    </row>
    <row r="102" spans="2:12" ht="23.1" customHeight="1" x14ac:dyDescent="0.2">
      <c r="B102" s="18" t="s">
        <v>103</v>
      </c>
      <c r="C102" s="2">
        <v>1056305000</v>
      </c>
      <c r="D102" s="3">
        <v>108653000</v>
      </c>
      <c r="E102" s="3">
        <v>162700000</v>
      </c>
      <c r="F102" s="3">
        <v>0</v>
      </c>
      <c r="G102" s="3">
        <v>21316000</v>
      </c>
      <c r="H102" s="3">
        <v>135799000</v>
      </c>
      <c r="I102" s="3">
        <v>0</v>
      </c>
      <c r="J102" s="3">
        <v>0</v>
      </c>
      <c r="K102" s="3">
        <v>0</v>
      </c>
      <c r="L102" s="4">
        <f t="shared" si="5"/>
        <v>1484773000</v>
      </c>
    </row>
    <row r="103" spans="2:12" ht="23.1" customHeight="1" x14ac:dyDescent="0.2">
      <c r="B103" s="18" t="s">
        <v>104</v>
      </c>
      <c r="C103" s="2">
        <v>1310981000</v>
      </c>
      <c r="D103" s="3">
        <v>153085000</v>
      </c>
      <c r="E103" s="3">
        <v>185789000</v>
      </c>
      <c r="F103" s="3">
        <v>0</v>
      </c>
      <c r="G103" s="3">
        <v>35310000</v>
      </c>
      <c r="H103" s="3">
        <v>200280000</v>
      </c>
      <c r="I103" s="3">
        <v>0</v>
      </c>
      <c r="J103" s="3">
        <v>0</v>
      </c>
      <c r="K103" s="3">
        <v>0</v>
      </c>
      <c r="L103" s="4">
        <f t="shared" si="5"/>
        <v>1885445000</v>
      </c>
    </row>
    <row r="104" spans="2:12" ht="23.1" customHeight="1" x14ac:dyDescent="0.2">
      <c r="B104" s="18" t="s">
        <v>105</v>
      </c>
      <c r="C104" s="2">
        <v>1144194000</v>
      </c>
      <c r="D104" s="3">
        <v>129548000</v>
      </c>
      <c r="E104" s="3">
        <v>110871000</v>
      </c>
      <c r="F104" s="3">
        <v>0</v>
      </c>
      <c r="G104" s="3">
        <v>26588000</v>
      </c>
      <c r="H104" s="3">
        <v>85137000</v>
      </c>
      <c r="I104" s="3">
        <v>0</v>
      </c>
      <c r="J104" s="3">
        <v>0</v>
      </c>
      <c r="K104" s="3">
        <v>0</v>
      </c>
      <c r="L104" s="4">
        <f t="shared" si="5"/>
        <v>1496338000</v>
      </c>
    </row>
    <row r="105" spans="2:12" ht="23.1" customHeight="1" x14ac:dyDescent="0.2">
      <c r="B105" s="18" t="s">
        <v>106</v>
      </c>
      <c r="C105" s="2">
        <v>1411396000</v>
      </c>
      <c r="D105" s="3">
        <v>138452000</v>
      </c>
      <c r="E105" s="3">
        <v>203150000</v>
      </c>
      <c r="F105" s="3">
        <v>0</v>
      </c>
      <c r="G105" s="3">
        <v>25415000</v>
      </c>
      <c r="H105" s="3">
        <v>263923000</v>
      </c>
      <c r="I105" s="3">
        <v>0</v>
      </c>
      <c r="J105" s="3">
        <v>0</v>
      </c>
      <c r="K105" s="3">
        <v>0</v>
      </c>
      <c r="L105" s="4">
        <f t="shared" si="5"/>
        <v>2042336000</v>
      </c>
    </row>
    <row r="106" spans="2:12" ht="23.1" customHeight="1" x14ac:dyDescent="0.2">
      <c r="B106" s="18" t="s">
        <v>107</v>
      </c>
      <c r="C106" s="2">
        <v>1230210000</v>
      </c>
      <c r="D106" s="3">
        <v>125673000</v>
      </c>
      <c r="E106" s="3">
        <v>197920000</v>
      </c>
      <c r="F106" s="3">
        <v>0</v>
      </c>
      <c r="G106" s="3">
        <v>21507000</v>
      </c>
      <c r="H106" s="3">
        <v>104953000</v>
      </c>
      <c r="I106" s="3">
        <v>0</v>
      </c>
      <c r="J106" s="3">
        <v>0</v>
      </c>
      <c r="K106" s="3">
        <v>0</v>
      </c>
      <c r="L106" s="4">
        <f t="shared" si="5"/>
        <v>1680263000</v>
      </c>
    </row>
    <row r="107" spans="2:12" ht="23.1" customHeight="1" x14ac:dyDescent="0.2">
      <c r="B107" s="18" t="s">
        <v>108</v>
      </c>
      <c r="C107" s="2">
        <v>1471138000</v>
      </c>
      <c r="D107" s="3">
        <v>153685000</v>
      </c>
      <c r="E107" s="3">
        <v>161815000</v>
      </c>
      <c r="F107" s="3">
        <v>0</v>
      </c>
      <c r="G107" s="3">
        <v>22238000</v>
      </c>
      <c r="H107" s="3">
        <v>135383000</v>
      </c>
      <c r="I107" s="3">
        <v>0</v>
      </c>
      <c r="J107" s="3">
        <v>0</v>
      </c>
      <c r="K107" s="3">
        <v>0</v>
      </c>
      <c r="L107" s="4">
        <f t="shared" si="5"/>
        <v>1944259000</v>
      </c>
    </row>
    <row r="108" spans="2:12" ht="23.1" customHeight="1" x14ac:dyDescent="0.2">
      <c r="B108" s="18" t="s">
        <v>109</v>
      </c>
      <c r="C108" s="2">
        <v>1241105000</v>
      </c>
      <c r="D108" s="3">
        <v>133108000</v>
      </c>
      <c r="E108" s="3">
        <v>142138000</v>
      </c>
      <c r="F108" s="3">
        <v>0</v>
      </c>
      <c r="G108" s="3">
        <v>21282000</v>
      </c>
      <c r="H108" s="3">
        <v>310469000</v>
      </c>
      <c r="I108" s="3">
        <v>0</v>
      </c>
      <c r="J108" s="3">
        <v>0</v>
      </c>
      <c r="K108" s="3">
        <v>0</v>
      </c>
      <c r="L108" s="4">
        <f t="shared" si="5"/>
        <v>1848102000</v>
      </c>
    </row>
    <row r="109" spans="2:12" ht="23.1" customHeight="1" x14ac:dyDescent="0.2">
      <c r="B109" s="18" t="s">
        <v>110</v>
      </c>
      <c r="C109" s="2">
        <v>734068000</v>
      </c>
      <c r="D109" s="3">
        <v>80221000</v>
      </c>
      <c r="E109" s="3">
        <v>167232000</v>
      </c>
      <c r="F109" s="3">
        <v>0</v>
      </c>
      <c r="G109" s="3">
        <v>14591000</v>
      </c>
      <c r="H109" s="3">
        <v>118981000</v>
      </c>
      <c r="I109" s="3">
        <v>0</v>
      </c>
      <c r="J109" s="3">
        <v>0</v>
      </c>
      <c r="K109" s="3">
        <v>0</v>
      </c>
      <c r="L109" s="4">
        <f t="shared" si="5"/>
        <v>1115093000</v>
      </c>
    </row>
    <row r="110" spans="2:12" ht="23.1" customHeight="1" x14ac:dyDescent="0.2">
      <c r="B110" s="18" t="s">
        <v>111</v>
      </c>
      <c r="C110" s="2">
        <v>1174996000</v>
      </c>
      <c r="D110" s="3">
        <v>131273000</v>
      </c>
      <c r="E110" s="3">
        <v>103269000</v>
      </c>
      <c r="F110" s="3">
        <v>0</v>
      </c>
      <c r="G110" s="3">
        <v>27283000</v>
      </c>
      <c r="H110" s="3">
        <v>183113000</v>
      </c>
      <c r="I110" s="3">
        <v>0</v>
      </c>
      <c r="J110" s="3">
        <v>0</v>
      </c>
      <c r="K110" s="3">
        <v>0</v>
      </c>
      <c r="L110" s="4">
        <f t="shared" si="5"/>
        <v>1619934000</v>
      </c>
    </row>
    <row r="111" spans="2:12" ht="23.1" customHeight="1" x14ac:dyDescent="0.2">
      <c r="B111" s="18" t="s">
        <v>112</v>
      </c>
      <c r="C111" s="2">
        <v>985613000</v>
      </c>
      <c r="D111" s="3">
        <v>107008000</v>
      </c>
      <c r="E111" s="3">
        <v>142814000</v>
      </c>
      <c r="F111" s="3">
        <v>0</v>
      </c>
      <c r="G111" s="3">
        <v>19981000</v>
      </c>
      <c r="H111" s="3">
        <v>64201000</v>
      </c>
      <c r="I111" s="3">
        <v>0</v>
      </c>
      <c r="J111" s="3">
        <v>0</v>
      </c>
      <c r="K111" s="3">
        <v>0</v>
      </c>
      <c r="L111" s="4">
        <f t="shared" si="5"/>
        <v>1319617000</v>
      </c>
    </row>
    <row r="112" spans="2:12" ht="23.1" customHeight="1" x14ac:dyDescent="0.2">
      <c r="B112" s="18" t="s">
        <v>113</v>
      </c>
      <c r="C112" s="2">
        <v>1228662000</v>
      </c>
      <c r="D112" s="3">
        <v>136068000</v>
      </c>
      <c r="E112" s="3">
        <v>130371000</v>
      </c>
      <c r="F112" s="3">
        <v>0</v>
      </c>
      <c r="G112" s="3">
        <v>28444000</v>
      </c>
      <c r="H112" s="3">
        <v>57012000</v>
      </c>
      <c r="I112" s="3">
        <v>0</v>
      </c>
      <c r="J112" s="3">
        <v>0</v>
      </c>
      <c r="K112" s="3">
        <v>0</v>
      </c>
      <c r="L112" s="4">
        <f t="shared" si="5"/>
        <v>1580557000</v>
      </c>
    </row>
    <row r="113" spans="2:12" ht="23.1" customHeight="1" x14ac:dyDescent="0.2">
      <c r="B113" s="18" t="s">
        <v>114</v>
      </c>
      <c r="C113" s="2">
        <v>742537000</v>
      </c>
      <c r="D113" s="3">
        <v>83600000</v>
      </c>
      <c r="E113" s="3">
        <v>98990000</v>
      </c>
      <c r="F113" s="3">
        <v>0</v>
      </c>
      <c r="G113" s="3">
        <v>13627000</v>
      </c>
      <c r="H113" s="3">
        <v>195398000</v>
      </c>
      <c r="I113" s="3">
        <v>0</v>
      </c>
      <c r="J113" s="3">
        <v>0</v>
      </c>
      <c r="K113" s="3">
        <v>0</v>
      </c>
      <c r="L113" s="4">
        <f t="shared" si="5"/>
        <v>1134152000</v>
      </c>
    </row>
    <row r="114" spans="2:12" ht="23.1" customHeight="1" x14ac:dyDescent="0.2">
      <c r="B114" s="18" t="s">
        <v>115</v>
      </c>
      <c r="C114" s="2">
        <v>1020708000</v>
      </c>
      <c r="D114" s="3">
        <v>109251000</v>
      </c>
      <c r="E114" s="3">
        <v>109862000</v>
      </c>
      <c r="F114" s="3">
        <v>0</v>
      </c>
      <c r="G114" s="3">
        <v>18777000</v>
      </c>
      <c r="H114" s="3">
        <v>87229000</v>
      </c>
      <c r="I114" s="3">
        <v>0</v>
      </c>
      <c r="J114" s="3">
        <v>0</v>
      </c>
      <c r="K114" s="3">
        <v>0</v>
      </c>
      <c r="L114" s="4">
        <f t="shared" si="5"/>
        <v>1345827000</v>
      </c>
    </row>
    <row r="115" spans="2:12" ht="23.1" customHeight="1" x14ac:dyDescent="0.2">
      <c r="B115" s="18" t="s">
        <v>116</v>
      </c>
      <c r="C115" s="2">
        <v>661996000</v>
      </c>
      <c r="D115" s="3">
        <v>64759000</v>
      </c>
      <c r="E115" s="3">
        <v>112607000</v>
      </c>
      <c r="F115" s="3">
        <v>0</v>
      </c>
      <c r="G115" s="3">
        <v>12373000</v>
      </c>
      <c r="H115" s="3">
        <v>102164000</v>
      </c>
      <c r="I115" s="3">
        <v>0</v>
      </c>
      <c r="J115" s="3">
        <v>0</v>
      </c>
      <c r="K115" s="3">
        <v>0</v>
      </c>
      <c r="L115" s="4">
        <f t="shared" si="5"/>
        <v>953899000</v>
      </c>
    </row>
    <row r="116" spans="2:12" ht="23.1" customHeight="1" x14ac:dyDescent="0.2">
      <c r="B116" s="18" t="s">
        <v>117</v>
      </c>
      <c r="C116" s="2">
        <v>945393000</v>
      </c>
      <c r="D116" s="3">
        <v>94643000</v>
      </c>
      <c r="E116" s="3">
        <v>104623000</v>
      </c>
      <c r="F116" s="3">
        <v>0</v>
      </c>
      <c r="G116" s="3">
        <v>20450000</v>
      </c>
      <c r="H116" s="3">
        <v>97976000</v>
      </c>
      <c r="I116" s="3">
        <v>0</v>
      </c>
      <c r="J116" s="3">
        <v>0</v>
      </c>
      <c r="K116" s="3">
        <v>0</v>
      </c>
      <c r="L116" s="4">
        <f t="shared" si="5"/>
        <v>1263085000</v>
      </c>
    </row>
    <row r="117" spans="2:12" ht="23.1" customHeight="1" x14ac:dyDescent="0.2">
      <c r="B117" s="18" t="s">
        <v>118</v>
      </c>
      <c r="C117" s="2">
        <v>1088116000</v>
      </c>
      <c r="D117" s="3">
        <v>124598000</v>
      </c>
      <c r="E117" s="3">
        <v>129170000</v>
      </c>
      <c r="F117" s="3">
        <v>0</v>
      </c>
      <c r="G117" s="3">
        <v>29934000</v>
      </c>
      <c r="H117" s="3">
        <v>232243000</v>
      </c>
      <c r="I117" s="3">
        <v>0</v>
      </c>
      <c r="J117" s="3">
        <v>0</v>
      </c>
      <c r="K117" s="3">
        <v>0</v>
      </c>
      <c r="L117" s="4">
        <f t="shared" si="5"/>
        <v>1604061000</v>
      </c>
    </row>
    <row r="118" spans="2:12" ht="23.1" customHeight="1" x14ac:dyDescent="0.2">
      <c r="B118" s="18" t="s">
        <v>119</v>
      </c>
      <c r="C118" s="2">
        <v>512187000</v>
      </c>
      <c r="D118" s="3">
        <v>63962000</v>
      </c>
      <c r="E118" s="3">
        <v>145405000</v>
      </c>
      <c r="F118" s="3">
        <v>0</v>
      </c>
      <c r="G118" s="3">
        <v>10581000</v>
      </c>
      <c r="H118" s="3">
        <v>383817000</v>
      </c>
      <c r="I118" s="3">
        <v>0</v>
      </c>
      <c r="J118" s="3">
        <v>0</v>
      </c>
      <c r="K118" s="3">
        <v>0</v>
      </c>
      <c r="L118" s="4">
        <f t="shared" si="5"/>
        <v>1115952000</v>
      </c>
    </row>
    <row r="119" spans="2:12" ht="23.1" customHeight="1" x14ac:dyDescent="0.2">
      <c r="B119" s="18" t="s">
        <v>120</v>
      </c>
      <c r="C119" s="2">
        <v>2615514000</v>
      </c>
      <c r="D119" s="3">
        <v>304939000</v>
      </c>
      <c r="E119" s="3">
        <v>375180000</v>
      </c>
      <c r="F119" s="3">
        <v>0</v>
      </c>
      <c r="G119" s="3">
        <v>103626000</v>
      </c>
      <c r="H119" s="3">
        <v>275647000</v>
      </c>
      <c r="I119" s="3">
        <v>0</v>
      </c>
      <c r="J119" s="3">
        <v>0</v>
      </c>
      <c r="K119" s="3">
        <v>0</v>
      </c>
      <c r="L119" s="4">
        <f t="shared" ref="L119:L160" si="6">SUM(C119:K119)</f>
        <v>3674906000</v>
      </c>
    </row>
    <row r="120" spans="2:12" ht="23.1" customHeight="1" x14ac:dyDescent="0.2">
      <c r="B120" s="18" t="s">
        <v>121</v>
      </c>
      <c r="C120" s="2">
        <v>844424000</v>
      </c>
      <c r="D120" s="3">
        <v>93334000</v>
      </c>
      <c r="E120" s="3">
        <v>103472000</v>
      </c>
      <c r="F120" s="3">
        <v>0</v>
      </c>
      <c r="G120" s="3">
        <v>14729000</v>
      </c>
      <c r="H120" s="3">
        <v>248431000</v>
      </c>
      <c r="I120" s="3">
        <v>0</v>
      </c>
      <c r="J120" s="3">
        <v>0</v>
      </c>
      <c r="K120" s="3">
        <v>0</v>
      </c>
      <c r="L120" s="4">
        <f t="shared" si="6"/>
        <v>1304390000</v>
      </c>
    </row>
    <row r="121" spans="2:12" ht="23.1" customHeight="1" x14ac:dyDescent="0.2">
      <c r="B121" s="18" t="s">
        <v>122</v>
      </c>
      <c r="C121" s="2">
        <v>1552733000</v>
      </c>
      <c r="D121" s="3">
        <v>168911000</v>
      </c>
      <c r="E121" s="3">
        <v>129933000</v>
      </c>
      <c r="F121" s="3">
        <v>0</v>
      </c>
      <c r="G121" s="3">
        <v>56188000</v>
      </c>
      <c r="H121" s="3">
        <v>234998000</v>
      </c>
      <c r="I121" s="3">
        <v>0</v>
      </c>
      <c r="J121" s="3">
        <v>0</v>
      </c>
      <c r="K121" s="3">
        <v>0</v>
      </c>
      <c r="L121" s="4">
        <f t="shared" si="6"/>
        <v>2142763000</v>
      </c>
    </row>
    <row r="122" spans="2:12" ht="23.1" customHeight="1" x14ac:dyDescent="0.2">
      <c r="B122" s="18" t="s">
        <v>123</v>
      </c>
      <c r="C122" s="2">
        <v>1860345000</v>
      </c>
      <c r="D122" s="3">
        <v>210306000</v>
      </c>
      <c r="E122" s="3">
        <v>193033000</v>
      </c>
      <c r="F122" s="3">
        <v>0</v>
      </c>
      <c r="G122" s="3">
        <v>106782000</v>
      </c>
      <c r="H122" s="3">
        <v>446620000</v>
      </c>
      <c r="I122" s="3">
        <v>0</v>
      </c>
      <c r="J122" s="3">
        <v>0</v>
      </c>
      <c r="K122" s="3">
        <v>0</v>
      </c>
      <c r="L122" s="4">
        <f t="shared" si="6"/>
        <v>2817086000</v>
      </c>
    </row>
    <row r="123" spans="2:12" ht="23.1" customHeight="1" x14ac:dyDescent="0.2">
      <c r="B123" s="18" t="s">
        <v>124</v>
      </c>
      <c r="C123" s="2">
        <v>4645420000</v>
      </c>
      <c r="D123" s="3">
        <v>506844000</v>
      </c>
      <c r="E123" s="3">
        <v>316066000</v>
      </c>
      <c r="F123" s="3">
        <v>0</v>
      </c>
      <c r="G123" s="3">
        <v>772518000</v>
      </c>
      <c r="H123" s="3">
        <v>360727000</v>
      </c>
      <c r="I123" s="3">
        <v>0</v>
      </c>
      <c r="J123" s="3">
        <v>0</v>
      </c>
      <c r="K123" s="3">
        <v>0</v>
      </c>
      <c r="L123" s="4">
        <f t="shared" si="6"/>
        <v>6601575000</v>
      </c>
    </row>
    <row r="124" spans="2:12" ht="23.1" customHeight="1" x14ac:dyDescent="0.2">
      <c r="B124" s="18" t="s">
        <v>125</v>
      </c>
      <c r="C124" s="2">
        <v>517650000</v>
      </c>
      <c r="D124" s="3">
        <v>61267000</v>
      </c>
      <c r="E124" s="3">
        <v>85507000</v>
      </c>
      <c r="F124" s="3">
        <v>0</v>
      </c>
      <c r="G124" s="3">
        <v>10537000</v>
      </c>
      <c r="H124" s="3">
        <v>181788000</v>
      </c>
      <c r="I124" s="3">
        <v>0</v>
      </c>
      <c r="J124" s="3">
        <v>0</v>
      </c>
      <c r="K124" s="3">
        <v>0</v>
      </c>
      <c r="L124" s="4">
        <f t="shared" si="6"/>
        <v>856749000</v>
      </c>
    </row>
    <row r="125" spans="2:12" ht="23.1" customHeight="1" x14ac:dyDescent="0.2">
      <c r="B125" s="18" t="s">
        <v>126</v>
      </c>
      <c r="C125" s="2">
        <v>628253000</v>
      </c>
      <c r="D125" s="3">
        <v>72680000</v>
      </c>
      <c r="E125" s="3">
        <v>107632000</v>
      </c>
      <c r="F125" s="3">
        <v>0</v>
      </c>
      <c r="G125" s="3">
        <v>8416000</v>
      </c>
      <c r="H125" s="3">
        <v>71877000</v>
      </c>
      <c r="I125" s="3">
        <v>0</v>
      </c>
      <c r="J125" s="3">
        <v>0</v>
      </c>
      <c r="K125" s="3">
        <v>0</v>
      </c>
      <c r="L125" s="4">
        <f t="shared" si="6"/>
        <v>888858000</v>
      </c>
    </row>
    <row r="126" spans="2:12" ht="23.1" customHeight="1" x14ac:dyDescent="0.2">
      <c r="B126" s="18" t="s">
        <v>127</v>
      </c>
      <c r="C126" s="2">
        <v>665872000</v>
      </c>
      <c r="D126" s="3">
        <v>77292000</v>
      </c>
      <c r="E126" s="3">
        <v>63836000</v>
      </c>
      <c r="F126" s="3">
        <v>0</v>
      </c>
      <c r="G126" s="3">
        <v>17343000</v>
      </c>
      <c r="H126" s="3">
        <v>315425000</v>
      </c>
      <c r="I126" s="3">
        <v>0</v>
      </c>
      <c r="J126" s="3">
        <v>0</v>
      </c>
      <c r="K126" s="3">
        <v>0</v>
      </c>
      <c r="L126" s="4">
        <f t="shared" si="6"/>
        <v>1139768000</v>
      </c>
    </row>
    <row r="127" spans="2:12" ht="23.1" customHeight="1" x14ac:dyDescent="0.2">
      <c r="B127" s="18" t="s">
        <v>128</v>
      </c>
      <c r="C127" s="2">
        <v>735546000</v>
      </c>
      <c r="D127" s="3">
        <v>91635000</v>
      </c>
      <c r="E127" s="3">
        <v>81058000</v>
      </c>
      <c r="F127" s="3">
        <v>0</v>
      </c>
      <c r="G127" s="3">
        <v>18244000</v>
      </c>
      <c r="H127" s="3">
        <v>55827000</v>
      </c>
      <c r="I127" s="3">
        <v>0</v>
      </c>
      <c r="J127" s="3">
        <v>0</v>
      </c>
      <c r="K127" s="3">
        <v>0</v>
      </c>
      <c r="L127" s="4">
        <f t="shared" si="6"/>
        <v>982310000</v>
      </c>
    </row>
    <row r="128" spans="2:12" ht="23.1" customHeight="1" x14ac:dyDescent="0.2">
      <c r="B128" s="18" t="s">
        <v>129</v>
      </c>
      <c r="C128" s="2">
        <v>5830126000</v>
      </c>
      <c r="D128" s="3">
        <v>690210000</v>
      </c>
      <c r="E128" s="3">
        <v>395681000</v>
      </c>
      <c r="F128" s="3">
        <v>0</v>
      </c>
      <c r="G128" s="3">
        <v>233696000</v>
      </c>
      <c r="H128" s="3">
        <v>805006000</v>
      </c>
      <c r="I128" s="3">
        <v>0</v>
      </c>
      <c r="J128" s="3">
        <v>0</v>
      </c>
      <c r="K128" s="3">
        <v>0</v>
      </c>
      <c r="L128" s="4">
        <f t="shared" si="6"/>
        <v>7954719000</v>
      </c>
    </row>
    <row r="129" spans="2:12" ht="23.1" customHeight="1" x14ac:dyDescent="0.2">
      <c r="B129" s="18" t="s">
        <v>130</v>
      </c>
      <c r="C129" s="2">
        <v>1010739000</v>
      </c>
      <c r="D129" s="3">
        <v>117216000</v>
      </c>
      <c r="E129" s="3">
        <v>128078000</v>
      </c>
      <c r="F129" s="3">
        <v>0</v>
      </c>
      <c r="G129" s="3">
        <v>18195000</v>
      </c>
      <c r="H129" s="3">
        <v>260992000</v>
      </c>
      <c r="I129" s="3">
        <v>0</v>
      </c>
      <c r="J129" s="3">
        <v>0</v>
      </c>
      <c r="K129" s="3">
        <v>0</v>
      </c>
      <c r="L129" s="4">
        <f t="shared" si="6"/>
        <v>1535220000</v>
      </c>
    </row>
    <row r="130" spans="2:12" ht="23.1" customHeight="1" x14ac:dyDescent="0.2">
      <c r="B130" s="18" t="s">
        <v>131</v>
      </c>
      <c r="C130" s="2">
        <v>775654000</v>
      </c>
      <c r="D130" s="3">
        <v>93601000</v>
      </c>
      <c r="E130" s="3">
        <v>114868000</v>
      </c>
      <c r="F130" s="3">
        <v>0</v>
      </c>
      <c r="G130" s="3">
        <v>20612000</v>
      </c>
      <c r="H130" s="3">
        <v>284022000</v>
      </c>
      <c r="I130" s="3">
        <v>0</v>
      </c>
      <c r="J130" s="3">
        <v>0</v>
      </c>
      <c r="K130" s="3">
        <v>0</v>
      </c>
      <c r="L130" s="4">
        <f t="shared" si="6"/>
        <v>1288757000</v>
      </c>
    </row>
    <row r="131" spans="2:12" ht="23.1" customHeight="1" x14ac:dyDescent="0.2">
      <c r="B131" s="18" t="s">
        <v>132</v>
      </c>
      <c r="C131" s="2">
        <v>979604000</v>
      </c>
      <c r="D131" s="3">
        <v>111462000</v>
      </c>
      <c r="E131" s="3">
        <v>146657000</v>
      </c>
      <c r="F131" s="3">
        <v>0</v>
      </c>
      <c r="G131" s="3">
        <v>39844000</v>
      </c>
      <c r="H131" s="3">
        <v>315425000</v>
      </c>
      <c r="I131" s="3">
        <v>0</v>
      </c>
      <c r="J131" s="3">
        <v>0</v>
      </c>
      <c r="K131" s="3">
        <v>0</v>
      </c>
      <c r="L131" s="4">
        <f t="shared" si="6"/>
        <v>1592992000</v>
      </c>
    </row>
    <row r="132" spans="2:12" ht="23.1" customHeight="1" x14ac:dyDescent="0.2">
      <c r="B132" s="18" t="s">
        <v>133</v>
      </c>
      <c r="C132" s="2">
        <v>584966000</v>
      </c>
      <c r="D132" s="3">
        <v>65977000</v>
      </c>
      <c r="E132" s="3">
        <v>73935000</v>
      </c>
      <c r="F132" s="3">
        <v>0</v>
      </c>
      <c r="G132" s="3">
        <v>10538000</v>
      </c>
      <c r="H132" s="3">
        <v>206562000</v>
      </c>
      <c r="I132" s="3">
        <v>0</v>
      </c>
      <c r="J132" s="3">
        <v>0</v>
      </c>
      <c r="K132" s="3">
        <v>0</v>
      </c>
      <c r="L132" s="4">
        <f t="shared" si="6"/>
        <v>941978000</v>
      </c>
    </row>
    <row r="133" spans="2:12" ht="23.1" customHeight="1" x14ac:dyDescent="0.2">
      <c r="B133" s="18" t="s">
        <v>134</v>
      </c>
      <c r="C133" s="2">
        <v>518080000</v>
      </c>
      <c r="D133" s="3">
        <v>58257000</v>
      </c>
      <c r="E133" s="3">
        <v>79457000</v>
      </c>
      <c r="F133" s="3">
        <v>0</v>
      </c>
      <c r="G133" s="3">
        <v>10059000</v>
      </c>
      <c r="H133" s="3">
        <v>256109000</v>
      </c>
      <c r="I133" s="3">
        <v>0</v>
      </c>
      <c r="J133" s="3">
        <v>0</v>
      </c>
      <c r="K133" s="3">
        <v>0</v>
      </c>
      <c r="L133" s="4">
        <f t="shared" si="6"/>
        <v>921962000</v>
      </c>
    </row>
    <row r="134" spans="2:12" ht="23.1" customHeight="1" x14ac:dyDescent="0.2">
      <c r="B134" s="37" t="s">
        <v>152</v>
      </c>
      <c r="C134" s="38">
        <v>24257000</v>
      </c>
      <c r="D134" s="39">
        <v>3083000</v>
      </c>
      <c r="E134" s="39">
        <v>27857000</v>
      </c>
      <c r="F134" s="39">
        <v>0</v>
      </c>
      <c r="G134" s="39">
        <v>889000</v>
      </c>
      <c r="H134" s="39">
        <v>1426000</v>
      </c>
      <c r="I134" s="39">
        <v>0</v>
      </c>
      <c r="J134" s="39">
        <v>0</v>
      </c>
      <c r="K134" s="39">
        <v>0</v>
      </c>
      <c r="L134" s="40">
        <f>SUM(C134:K134)</f>
        <v>57512000</v>
      </c>
    </row>
    <row r="135" spans="2:12" ht="23.1" customHeight="1" x14ac:dyDescent="0.2">
      <c r="B135" s="18" t="s">
        <v>135</v>
      </c>
      <c r="C135" s="2">
        <v>296610000</v>
      </c>
      <c r="D135" s="3">
        <v>38329000</v>
      </c>
      <c r="E135" s="3">
        <v>98550000</v>
      </c>
      <c r="F135" s="3">
        <v>0</v>
      </c>
      <c r="G135" s="3">
        <v>2834000</v>
      </c>
      <c r="H135" s="3">
        <v>139568000</v>
      </c>
      <c r="I135" s="3">
        <v>0</v>
      </c>
      <c r="J135" s="3">
        <v>0</v>
      </c>
      <c r="K135" s="3">
        <v>0</v>
      </c>
      <c r="L135" s="4">
        <f t="shared" si="6"/>
        <v>575891000</v>
      </c>
    </row>
    <row r="136" spans="2:12" ht="23.1" customHeight="1" x14ac:dyDescent="0.2">
      <c r="B136" s="18" t="s">
        <v>136</v>
      </c>
      <c r="C136" s="2">
        <v>334793000</v>
      </c>
      <c r="D136" s="3">
        <v>34846000</v>
      </c>
      <c r="E136" s="3">
        <v>112191000</v>
      </c>
      <c r="F136" s="3">
        <v>0</v>
      </c>
      <c r="G136" s="3">
        <v>3133000</v>
      </c>
      <c r="H136" s="3">
        <v>63084000</v>
      </c>
      <c r="I136" s="3">
        <v>0</v>
      </c>
      <c r="J136" s="3">
        <v>0</v>
      </c>
      <c r="K136" s="3">
        <v>0</v>
      </c>
      <c r="L136" s="4">
        <f t="shared" si="6"/>
        <v>548047000</v>
      </c>
    </row>
    <row r="137" spans="2:12" ht="23.1" customHeight="1" x14ac:dyDescent="0.2">
      <c r="B137" s="18" t="s">
        <v>137</v>
      </c>
      <c r="C137" s="2">
        <v>898330000</v>
      </c>
      <c r="D137" s="3">
        <v>107544000</v>
      </c>
      <c r="E137" s="3">
        <v>128450000</v>
      </c>
      <c r="F137" s="3">
        <v>0</v>
      </c>
      <c r="G137" s="3">
        <v>22912000</v>
      </c>
      <c r="H137" s="3">
        <v>251224000</v>
      </c>
      <c r="I137" s="3">
        <v>0</v>
      </c>
      <c r="J137" s="3">
        <v>0</v>
      </c>
      <c r="K137" s="3">
        <v>0</v>
      </c>
      <c r="L137" s="4">
        <f t="shared" si="6"/>
        <v>1408460000</v>
      </c>
    </row>
    <row r="138" spans="2:12" ht="23.1" customHeight="1" x14ac:dyDescent="0.2">
      <c r="B138" s="18" t="s">
        <v>138</v>
      </c>
      <c r="C138" s="2">
        <v>980161000</v>
      </c>
      <c r="D138" s="3">
        <v>103897000</v>
      </c>
      <c r="E138" s="3">
        <v>69221000</v>
      </c>
      <c r="F138" s="3">
        <v>0</v>
      </c>
      <c r="G138" s="3">
        <v>50575000</v>
      </c>
      <c r="H138" s="3">
        <v>216333000</v>
      </c>
      <c r="I138" s="3">
        <v>0</v>
      </c>
      <c r="J138" s="3">
        <v>0</v>
      </c>
      <c r="K138" s="3">
        <v>0</v>
      </c>
      <c r="L138" s="4">
        <f t="shared" si="6"/>
        <v>1420187000</v>
      </c>
    </row>
    <row r="139" spans="2:12" ht="23.1" customHeight="1" x14ac:dyDescent="0.2">
      <c r="B139" s="18" t="s">
        <v>139</v>
      </c>
      <c r="C139" s="2">
        <v>805497000</v>
      </c>
      <c r="D139" s="3">
        <v>90553000</v>
      </c>
      <c r="E139" s="3">
        <v>109398000</v>
      </c>
      <c r="F139" s="3">
        <v>0</v>
      </c>
      <c r="G139" s="3">
        <v>11781000</v>
      </c>
      <c r="H139" s="3">
        <v>211449000</v>
      </c>
      <c r="I139" s="3">
        <v>0</v>
      </c>
      <c r="J139" s="3">
        <v>0</v>
      </c>
      <c r="K139" s="3">
        <v>0</v>
      </c>
      <c r="L139" s="4">
        <f t="shared" si="6"/>
        <v>1228678000</v>
      </c>
    </row>
    <row r="140" spans="2:12" ht="23.1" customHeight="1" x14ac:dyDescent="0.2">
      <c r="B140" s="18" t="s">
        <v>140</v>
      </c>
      <c r="C140" s="2">
        <v>5407512000</v>
      </c>
      <c r="D140" s="3">
        <v>664331000</v>
      </c>
      <c r="E140" s="3">
        <v>828574000</v>
      </c>
      <c r="F140" s="3">
        <v>0</v>
      </c>
      <c r="G140" s="3">
        <v>1025983000</v>
      </c>
      <c r="H140" s="3">
        <v>2142493000</v>
      </c>
      <c r="I140" s="3">
        <v>0</v>
      </c>
      <c r="J140" s="3">
        <v>0</v>
      </c>
      <c r="K140" s="3">
        <v>0</v>
      </c>
      <c r="L140" s="4">
        <f t="shared" si="6"/>
        <v>10068893000</v>
      </c>
    </row>
    <row r="141" spans="2:12" ht="23.1" customHeight="1" x14ac:dyDescent="0.2">
      <c r="B141" s="18" t="s">
        <v>141</v>
      </c>
      <c r="C141" s="2">
        <v>2286994000</v>
      </c>
      <c r="D141" s="3">
        <v>268716000</v>
      </c>
      <c r="E141" s="3">
        <v>280243000</v>
      </c>
      <c r="F141" s="3">
        <v>0</v>
      </c>
      <c r="G141" s="3">
        <v>70196000</v>
      </c>
      <c r="H141" s="3">
        <v>115072000</v>
      </c>
      <c r="I141" s="3">
        <v>0</v>
      </c>
      <c r="J141" s="3">
        <v>0</v>
      </c>
      <c r="K141" s="3">
        <v>0</v>
      </c>
      <c r="L141" s="4">
        <f t="shared" si="6"/>
        <v>3021221000</v>
      </c>
    </row>
    <row r="142" spans="2:12" ht="23.1" customHeight="1" x14ac:dyDescent="0.2">
      <c r="B142" s="18" t="s">
        <v>142</v>
      </c>
      <c r="C142" s="2">
        <v>1163080000</v>
      </c>
      <c r="D142" s="3">
        <v>157162000</v>
      </c>
      <c r="E142" s="3">
        <v>130579000</v>
      </c>
      <c r="F142" s="3">
        <v>0</v>
      </c>
      <c r="G142" s="3">
        <v>28741000</v>
      </c>
      <c r="H142" s="3">
        <v>95186000</v>
      </c>
      <c r="I142" s="3">
        <v>0</v>
      </c>
      <c r="J142" s="3">
        <v>0</v>
      </c>
      <c r="K142" s="3">
        <v>0</v>
      </c>
      <c r="L142" s="4">
        <f t="shared" si="6"/>
        <v>1574748000</v>
      </c>
    </row>
    <row r="143" spans="2:12" ht="23.1" customHeight="1" x14ac:dyDescent="0.2">
      <c r="B143" s="18" t="s">
        <v>143</v>
      </c>
      <c r="C143" s="2">
        <v>631059000</v>
      </c>
      <c r="D143" s="3">
        <v>74674000</v>
      </c>
      <c r="E143" s="3">
        <v>58407000</v>
      </c>
      <c r="F143" s="3">
        <v>0</v>
      </c>
      <c r="G143" s="3">
        <v>7961000</v>
      </c>
      <c r="H143" s="3">
        <v>223310000</v>
      </c>
      <c r="I143" s="3">
        <v>0</v>
      </c>
      <c r="J143" s="3">
        <v>0</v>
      </c>
      <c r="K143" s="3">
        <v>0</v>
      </c>
      <c r="L143" s="4">
        <f t="shared" si="6"/>
        <v>995411000</v>
      </c>
    </row>
    <row r="144" spans="2:12" ht="23.1" customHeight="1" x14ac:dyDescent="0.2">
      <c r="B144" s="18" t="s">
        <v>144</v>
      </c>
      <c r="C144" s="2">
        <v>235545000</v>
      </c>
      <c r="D144" s="3">
        <v>24775000</v>
      </c>
      <c r="E144" s="3">
        <v>65164000</v>
      </c>
      <c r="F144" s="3">
        <v>0</v>
      </c>
      <c r="G144" s="3">
        <v>2299000</v>
      </c>
      <c r="H144" s="3">
        <v>223312000</v>
      </c>
      <c r="I144" s="3">
        <v>0</v>
      </c>
      <c r="J144" s="3">
        <v>0</v>
      </c>
      <c r="K144" s="3">
        <v>0</v>
      </c>
      <c r="L144" s="4">
        <f t="shared" si="6"/>
        <v>551095000</v>
      </c>
    </row>
    <row r="145" spans="2:12" ht="23.1" customHeight="1" x14ac:dyDescent="0.2">
      <c r="B145" s="18" t="s">
        <v>145</v>
      </c>
      <c r="C145" s="2">
        <v>463459000</v>
      </c>
      <c r="D145" s="3">
        <v>48631000</v>
      </c>
      <c r="E145" s="3">
        <v>43482000</v>
      </c>
      <c r="F145" s="3">
        <v>0</v>
      </c>
      <c r="G145" s="3">
        <v>8603000</v>
      </c>
      <c r="H145" s="3">
        <v>251503000</v>
      </c>
      <c r="I145" s="3">
        <v>0</v>
      </c>
      <c r="J145" s="3">
        <v>0</v>
      </c>
      <c r="K145" s="3">
        <v>0</v>
      </c>
      <c r="L145" s="4">
        <f t="shared" si="6"/>
        <v>815678000</v>
      </c>
    </row>
    <row r="146" spans="2:12" ht="23.1" customHeight="1" x14ac:dyDescent="0.2">
      <c r="B146" s="18" t="s">
        <v>146</v>
      </c>
      <c r="C146" s="2">
        <v>864831000</v>
      </c>
      <c r="D146" s="3">
        <v>103048000</v>
      </c>
      <c r="E146" s="3">
        <v>89995000</v>
      </c>
      <c r="F146" s="3">
        <v>0</v>
      </c>
      <c r="G146" s="3">
        <v>26130000</v>
      </c>
      <c r="H146" s="3">
        <v>272717000</v>
      </c>
      <c r="I146" s="3">
        <v>0</v>
      </c>
      <c r="J146" s="3">
        <v>0</v>
      </c>
      <c r="K146" s="3">
        <v>0</v>
      </c>
      <c r="L146" s="4">
        <f t="shared" si="6"/>
        <v>1356721000</v>
      </c>
    </row>
    <row r="147" spans="2:12" ht="23.1" customHeight="1" x14ac:dyDescent="0.2">
      <c r="B147" s="18" t="s">
        <v>147</v>
      </c>
      <c r="C147" s="2">
        <v>561295000</v>
      </c>
      <c r="D147" s="3">
        <v>69349000</v>
      </c>
      <c r="E147" s="3">
        <v>102601000</v>
      </c>
      <c r="F147" s="3">
        <v>0</v>
      </c>
      <c r="G147" s="3">
        <v>13246000</v>
      </c>
      <c r="H147" s="3">
        <v>104678000</v>
      </c>
      <c r="I147" s="3">
        <v>0</v>
      </c>
      <c r="J147" s="3">
        <v>0</v>
      </c>
      <c r="K147" s="3">
        <v>0</v>
      </c>
      <c r="L147" s="4">
        <f t="shared" si="6"/>
        <v>851169000</v>
      </c>
    </row>
    <row r="148" spans="2:12" ht="23.1" customHeight="1" x14ac:dyDescent="0.2">
      <c r="B148" s="18" t="s">
        <v>148</v>
      </c>
      <c r="C148" s="2">
        <v>261171000</v>
      </c>
      <c r="D148" s="3">
        <v>27782000</v>
      </c>
      <c r="E148" s="3">
        <v>51505000</v>
      </c>
      <c r="F148" s="3">
        <v>0</v>
      </c>
      <c r="G148" s="3">
        <v>5688000</v>
      </c>
      <c r="H148" s="3">
        <v>292398000</v>
      </c>
      <c r="I148" s="3">
        <v>0</v>
      </c>
      <c r="J148" s="3">
        <v>0</v>
      </c>
      <c r="K148" s="3">
        <v>0</v>
      </c>
      <c r="L148" s="4">
        <f t="shared" si="6"/>
        <v>638544000</v>
      </c>
    </row>
    <row r="149" spans="2:12" ht="23.1" customHeight="1" x14ac:dyDescent="0.2">
      <c r="B149" s="18" t="s">
        <v>149</v>
      </c>
      <c r="C149" s="2">
        <v>1564804000</v>
      </c>
      <c r="D149" s="3">
        <v>222683000</v>
      </c>
      <c r="E149" s="3">
        <v>256030000</v>
      </c>
      <c r="F149" s="3">
        <v>0</v>
      </c>
      <c r="G149" s="3">
        <v>46675000</v>
      </c>
      <c r="H149" s="3">
        <v>183007000</v>
      </c>
      <c r="I149" s="3">
        <v>0</v>
      </c>
      <c r="J149" s="3">
        <v>0</v>
      </c>
      <c r="K149" s="3">
        <v>0</v>
      </c>
      <c r="L149" s="4">
        <f t="shared" si="6"/>
        <v>2273199000</v>
      </c>
    </row>
    <row r="150" spans="2:12" ht="23.1" customHeight="1" x14ac:dyDescent="0.2">
      <c r="B150" s="18" t="s">
        <v>150</v>
      </c>
      <c r="C150" s="2">
        <v>1364150000</v>
      </c>
      <c r="D150" s="3">
        <v>186616000</v>
      </c>
      <c r="E150" s="3">
        <v>115070000</v>
      </c>
      <c r="F150" s="3">
        <v>0</v>
      </c>
      <c r="G150" s="3">
        <v>35165000</v>
      </c>
      <c r="H150" s="3">
        <v>299375000</v>
      </c>
      <c r="I150" s="3">
        <v>0</v>
      </c>
      <c r="J150" s="3">
        <v>0</v>
      </c>
      <c r="K150" s="3">
        <v>0</v>
      </c>
      <c r="L150" s="4">
        <f t="shared" si="6"/>
        <v>2000376000</v>
      </c>
    </row>
    <row r="151" spans="2:12" ht="23.1" customHeight="1" thickBot="1" x14ac:dyDescent="0.25">
      <c r="B151" s="19" t="s">
        <v>151</v>
      </c>
      <c r="C151" s="10">
        <v>1693998000</v>
      </c>
      <c r="D151" s="11">
        <v>182744000</v>
      </c>
      <c r="E151" s="11">
        <v>84765000</v>
      </c>
      <c r="F151" s="11">
        <v>0</v>
      </c>
      <c r="G151" s="11">
        <v>333583000</v>
      </c>
      <c r="H151" s="11">
        <v>454299000</v>
      </c>
      <c r="I151" s="11">
        <v>0</v>
      </c>
      <c r="J151" s="11">
        <v>0</v>
      </c>
      <c r="K151" s="11">
        <v>0</v>
      </c>
      <c r="L151" s="12">
        <f t="shared" si="6"/>
        <v>2749389000</v>
      </c>
    </row>
    <row r="152" spans="2:12" hidden="1" x14ac:dyDescent="0.2">
      <c r="B152" s="25" t="s">
        <v>10</v>
      </c>
      <c r="C152" s="26">
        <v>3178069295000</v>
      </c>
      <c r="D152" s="27">
        <v>386710673000</v>
      </c>
      <c r="E152" s="27">
        <v>850618049000</v>
      </c>
      <c r="F152" s="27">
        <v>2294847901000</v>
      </c>
      <c r="G152" s="27">
        <v>6367349013000</v>
      </c>
      <c r="H152" s="27">
        <v>593512089000</v>
      </c>
      <c r="I152" s="27">
        <v>500528007000</v>
      </c>
      <c r="J152" s="27">
        <v>233484952000</v>
      </c>
      <c r="K152" s="27">
        <v>287029401000</v>
      </c>
      <c r="L152" s="9">
        <f t="shared" si="6"/>
        <v>14692149380000</v>
      </c>
    </row>
    <row r="153" spans="2:12" ht="24.95" customHeight="1" x14ac:dyDescent="0.2">
      <c r="B153" s="28" t="s">
        <v>156</v>
      </c>
      <c r="C153" s="29">
        <v>328704690000</v>
      </c>
      <c r="D153" s="30">
        <v>38903526000</v>
      </c>
      <c r="E153" s="30">
        <v>38926625000</v>
      </c>
      <c r="F153" s="30">
        <v>0</v>
      </c>
      <c r="G153" s="30">
        <v>35859141000</v>
      </c>
      <c r="H153" s="30">
        <v>48277325000</v>
      </c>
      <c r="I153" s="30">
        <v>0</v>
      </c>
      <c r="J153" s="30">
        <v>0</v>
      </c>
      <c r="K153" s="30">
        <v>0</v>
      </c>
      <c r="L153" s="4">
        <f t="shared" si="6"/>
        <v>490671307000</v>
      </c>
    </row>
    <row r="154" spans="2:12" ht="24.95" customHeight="1" x14ac:dyDescent="0.2">
      <c r="B154" s="28" t="s">
        <v>157</v>
      </c>
      <c r="C154" s="29">
        <v>110722207000</v>
      </c>
      <c r="D154" s="30">
        <v>17479936000</v>
      </c>
      <c r="E154" s="30">
        <v>61152177000</v>
      </c>
      <c r="F154" s="30">
        <v>0</v>
      </c>
      <c r="G154" s="30">
        <v>558348015000</v>
      </c>
      <c r="H154" s="30">
        <v>368120726000</v>
      </c>
      <c r="I154" s="30">
        <v>26530280000</v>
      </c>
      <c r="J154" s="30">
        <v>5170550000</v>
      </c>
      <c r="K154" s="30">
        <v>0</v>
      </c>
      <c r="L154" s="4">
        <f t="shared" si="6"/>
        <v>1147523891000</v>
      </c>
    </row>
    <row r="155" spans="2:12" ht="24.95" customHeight="1" thickBot="1" x14ac:dyDescent="0.25">
      <c r="B155" s="31" t="s">
        <v>161</v>
      </c>
      <c r="C155" s="32">
        <f t="shared" ref="C155:K155" si="7">C153+C154</f>
        <v>439426897000</v>
      </c>
      <c r="D155" s="33">
        <f t="shared" si="7"/>
        <v>56383462000</v>
      </c>
      <c r="E155" s="33">
        <f t="shared" si="7"/>
        <v>100078802000</v>
      </c>
      <c r="F155" s="33">
        <f t="shared" si="7"/>
        <v>0</v>
      </c>
      <c r="G155" s="33">
        <f t="shared" si="7"/>
        <v>594207156000</v>
      </c>
      <c r="H155" s="33">
        <f t="shared" si="7"/>
        <v>416398051000</v>
      </c>
      <c r="I155" s="33">
        <f t="shared" si="7"/>
        <v>26530280000</v>
      </c>
      <c r="J155" s="33">
        <f t="shared" si="7"/>
        <v>5170550000</v>
      </c>
      <c r="K155" s="33">
        <f t="shared" si="7"/>
        <v>0</v>
      </c>
      <c r="L155" s="12">
        <f t="shared" si="6"/>
        <v>1638195198000</v>
      </c>
    </row>
    <row r="156" spans="2:12" hidden="1" x14ac:dyDescent="0.2">
      <c r="B156" s="41" t="s">
        <v>12</v>
      </c>
      <c r="C156" s="34">
        <v>11083204000</v>
      </c>
      <c r="D156" s="35">
        <v>1638783000</v>
      </c>
      <c r="E156" s="35">
        <v>5770219000</v>
      </c>
      <c r="F156" s="35">
        <v>0</v>
      </c>
      <c r="G156" s="35">
        <v>40455632000</v>
      </c>
      <c r="H156" s="35">
        <v>4060262000</v>
      </c>
      <c r="I156" s="35">
        <v>0</v>
      </c>
      <c r="J156" s="35">
        <v>0</v>
      </c>
      <c r="K156" s="35">
        <v>0</v>
      </c>
      <c r="L156" s="36">
        <f t="shared" si="6"/>
        <v>63008100000</v>
      </c>
    </row>
    <row r="157" spans="2:12" hidden="1" x14ac:dyDescent="0.2">
      <c r="B157" s="28" t="s">
        <v>13</v>
      </c>
      <c r="C157" s="29">
        <f t="shared" ref="C157:K157" si="8">C156+C155+C152</f>
        <v>3628579396000</v>
      </c>
      <c r="D157" s="30">
        <f t="shared" si="8"/>
        <v>444732918000</v>
      </c>
      <c r="E157" s="30">
        <f t="shared" si="8"/>
        <v>956467070000</v>
      </c>
      <c r="F157" s="30">
        <f t="shared" si="8"/>
        <v>2294847901000</v>
      </c>
      <c r="G157" s="30">
        <f t="shared" si="8"/>
        <v>7002011801000</v>
      </c>
      <c r="H157" s="30">
        <f t="shared" si="8"/>
        <v>1013970402000</v>
      </c>
      <c r="I157" s="30">
        <f t="shared" si="8"/>
        <v>527058287000</v>
      </c>
      <c r="J157" s="30">
        <f t="shared" si="8"/>
        <v>238655502000</v>
      </c>
      <c r="K157" s="30">
        <f t="shared" si="8"/>
        <v>287029401000</v>
      </c>
      <c r="L157" s="4">
        <f t="shared" si="6"/>
        <v>16393352678000</v>
      </c>
    </row>
    <row r="158" spans="2:12" hidden="1" x14ac:dyDescent="0.2">
      <c r="B158" s="28" t="s">
        <v>14</v>
      </c>
      <c r="C158" s="29">
        <v>0</v>
      </c>
      <c r="D158" s="30">
        <v>0</v>
      </c>
      <c r="E158" s="30">
        <v>0</v>
      </c>
      <c r="F158" s="30">
        <v>0</v>
      </c>
      <c r="G158" s="30">
        <v>1103846642000</v>
      </c>
      <c r="H158" s="30">
        <v>0</v>
      </c>
      <c r="I158" s="30">
        <v>439225679000</v>
      </c>
      <c r="J158" s="30">
        <v>0</v>
      </c>
      <c r="K158" s="30">
        <v>0</v>
      </c>
      <c r="L158" s="4">
        <f t="shared" si="6"/>
        <v>1543072321000</v>
      </c>
    </row>
    <row r="159" spans="2:12" hidden="1" x14ac:dyDescent="0.2">
      <c r="B159" s="28" t="s">
        <v>15</v>
      </c>
      <c r="C159" s="29">
        <v>0</v>
      </c>
      <c r="D159" s="30">
        <v>0</v>
      </c>
      <c r="E159" s="30">
        <v>0</v>
      </c>
      <c r="F159" s="30">
        <v>0</v>
      </c>
      <c r="G159" s="30">
        <v>37574481000</v>
      </c>
      <c r="H159" s="30">
        <v>0</v>
      </c>
      <c r="I159" s="30">
        <v>0</v>
      </c>
      <c r="J159" s="30">
        <v>0</v>
      </c>
      <c r="K159" s="30">
        <v>0</v>
      </c>
      <c r="L159" s="4">
        <f t="shared" si="6"/>
        <v>37574481000</v>
      </c>
    </row>
    <row r="160" spans="2:12" ht="29.25" hidden="1" thickBot="1" x14ac:dyDescent="0.25">
      <c r="B160" s="31" t="s">
        <v>16</v>
      </c>
      <c r="C160" s="32">
        <f t="shared" ref="C160:K160" si="9">C157-(C158+C159)</f>
        <v>3628579396000</v>
      </c>
      <c r="D160" s="33">
        <f t="shared" si="9"/>
        <v>444732918000</v>
      </c>
      <c r="E160" s="33">
        <f t="shared" si="9"/>
        <v>956467070000</v>
      </c>
      <c r="F160" s="33">
        <f t="shared" si="9"/>
        <v>2294847901000</v>
      </c>
      <c r="G160" s="33">
        <f t="shared" si="9"/>
        <v>5860590678000</v>
      </c>
      <c r="H160" s="33">
        <f t="shared" si="9"/>
        <v>1013970402000</v>
      </c>
      <c r="I160" s="33">
        <f t="shared" si="9"/>
        <v>87832608000</v>
      </c>
      <c r="J160" s="33">
        <f t="shared" si="9"/>
        <v>238655502000</v>
      </c>
      <c r="K160" s="33">
        <f t="shared" si="9"/>
        <v>287029401000</v>
      </c>
      <c r="L160" s="12">
        <f t="shared" si="6"/>
        <v>14812705876000</v>
      </c>
    </row>
    <row r="161" spans="2:2" hidden="1" x14ac:dyDescent="0.2">
      <c r="B161" s="1"/>
    </row>
  </sheetData>
  <mergeCells count="3">
    <mergeCell ref="B17:L17"/>
    <mergeCell ref="B18:L18"/>
    <mergeCell ref="B19:L1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rowBreaks count="2" manualBreakCount="2">
    <brk id="66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11</vt:i4>
      </vt:variant>
    </vt:vector>
  </HeadingPairs>
  <TitlesOfParts>
    <vt:vector size="14" baseType="lpstr">
      <vt:lpstr>2024</vt:lpstr>
      <vt:lpstr>2025</vt:lpstr>
      <vt:lpstr>2026</vt:lpstr>
      <vt:lpstr>BaslaSatir</vt:lpstr>
      <vt:lpstr>ButceYil</vt:lpstr>
      <vt:lpstr>cetvelNo</vt:lpstr>
      <vt:lpstr>cetvelYil</vt:lpstr>
      <vt:lpstr>FormatSatir</vt:lpstr>
      <vt:lpstr>Siniflandirma</vt:lpstr>
      <vt:lpstr>ToplamSatir</vt:lpstr>
      <vt:lpstr>'2024'!Yazdırma_Alanı</vt:lpstr>
      <vt:lpstr>'2025'!Yazdırma_Alanı</vt:lpstr>
      <vt:lpstr>'2026'!Yazdırma_Alanı</vt:lpstr>
      <vt:lpstr>'2024'!Yazdırma_Başlıkları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Cahit DIBLAN</cp:lastModifiedBy>
  <cp:lastPrinted>2024-01-02T08:14:03Z</cp:lastPrinted>
  <dcterms:created xsi:type="dcterms:W3CDTF">2020-01-21T07:47:42Z</dcterms:created>
  <dcterms:modified xsi:type="dcterms:W3CDTF">2024-01-02T10:45:01Z</dcterms:modified>
</cp:coreProperties>
</file>