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emirci\Desktop\Mainecon\3. çeyrek\"/>
    </mc:Choice>
  </mc:AlternateContent>
  <bookViews>
    <workbookView xWindow="0" yWindow="0" windowWidth="23940" windowHeight="8985" tabRatio="589"/>
  </bookViews>
  <sheets>
    <sheet name="Tablo 6.3" sheetId="1" r:id="rId1"/>
  </sheets>
  <definedNames>
    <definedName name="_xlnm.Print_Area" localSheetId="0">'Tablo 6.3'!$B$2:$U$51</definedName>
  </definedNames>
  <calcPr calcId="162913"/>
</workbook>
</file>

<file path=xl/calcChain.xml><?xml version="1.0" encoding="utf-8"?>
<calcChain xmlns="http://schemas.openxmlformats.org/spreadsheetml/2006/main">
  <c r="F37" i="1" l="1"/>
  <c r="F46" i="1"/>
  <c r="F11" i="1" l="1"/>
  <c r="E49" i="1" l="1"/>
  <c r="E48" i="1"/>
  <c r="F47" i="1"/>
  <c r="F45" i="1"/>
  <c r="E31" i="1"/>
  <c r="F44" i="1" l="1"/>
  <c r="F50" i="1" l="1"/>
  <c r="F43" i="1"/>
  <c r="F42" i="1"/>
  <c r="F41" i="1"/>
  <c r="F40" i="1"/>
  <c r="F39" i="1"/>
  <c r="F38" i="1"/>
  <c r="F35" i="1"/>
  <c r="F33" i="1"/>
  <c r="F32" i="1"/>
  <c r="F30" i="1"/>
  <c r="F29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0" i="1"/>
  <c r="F9" i="1"/>
</calcChain>
</file>

<file path=xl/sharedStrings.xml><?xml version="1.0" encoding="utf-8"?>
<sst xmlns="http://schemas.openxmlformats.org/spreadsheetml/2006/main" count="111" uniqueCount="108">
  <si>
    <t xml:space="preserve">                       (Milyon TL)</t>
  </si>
  <si>
    <t xml:space="preserve">       (In Millions of TRY)</t>
  </si>
  <si>
    <t>% Değişme</t>
  </si>
  <si>
    <t>Ocak</t>
  </si>
  <si>
    <t>Şubat</t>
  </si>
  <si>
    <t>Mart</t>
  </si>
  <si>
    <t>% Change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</si>
  <si>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</si>
  <si>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</si>
  <si>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</si>
  <si>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</si>
  <si>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</si>
  <si>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</si>
  <si>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</si>
  <si>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</si>
  <si>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</si>
  <si>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</si>
  <si>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</si>
  <si>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</si>
  <si>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</si>
  <si>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</si>
  <si>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</si>
  <si>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</si>
  <si>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</si>
  <si>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</si>
  <si>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</si>
  <si>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</si>
  <si>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</si>
  <si>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</si>
  <si>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</si>
  <si>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</si>
  <si>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</si>
  <si>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</si>
  <si>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</si>
  <si>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</si>
  <si>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</si>
  <si>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</si>
  <si>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</si>
  <si>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</si>
  <si>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</si>
  <si>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</si>
  <si>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</si>
  <si>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</si>
  <si>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</si>
  <si>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</si>
  <si>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</si>
  <si>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</si>
  <si>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</si>
  <si>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</si>
  <si>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</si>
  <si>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</si>
  <si>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</si>
  <si>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</si>
  <si>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</si>
  <si>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</si>
  <si>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</si>
  <si>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</si>
  <si>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</si>
  <si>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</si>
  <si>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</si>
  <si>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</si>
  <si>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</si>
  <si>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</si>
  <si>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</si>
  <si>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</si>
  <si>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</si>
  <si>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</si>
  <si>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</si>
  <si>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</si>
  <si>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</si>
  <si>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</si>
  <si>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</si>
  <si>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</si>
  <si>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</si>
  <si>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</si>
  <si>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</si>
  <si>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</si>
  <si>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</si>
  <si>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</si>
  <si>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</si>
  <si>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</si>
  <si>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</si>
  <si>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r>
      <t xml:space="preserve">Kaynak: </t>
    </r>
    <r>
      <rPr>
        <sz val="11"/>
        <color indexed="8"/>
        <rFont val="Arial Tur"/>
        <family val="2"/>
        <charset val="162"/>
      </rPr>
      <t>Hazine ve Maliye Bakanlığı</t>
    </r>
  </si>
  <si>
    <t>Nisan</t>
  </si>
  <si>
    <t>Mayıs</t>
  </si>
  <si>
    <t>Haziran</t>
  </si>
  <si>
    <t>May</t>
  </si>
  <si>
    <t>Jun</t>
  </si>
  <si>
    <t>Temmuz</t>
  </si>
  <si>
    <t>Ağustos</t>
  </si>
  <si>
    <t>Eylül</t>
  </si>
  <si>
    <t>Jan</t>
  </si>
  <si>
    <t>Feb</t>
  </si>
  <si>
    <t>Mar</t>
  </si>
  <si>
    <t>Apr</t>
  </si>
  <si>
    <t>Jul</t>
  </si>
  <si>
    <t>Aug</t>
  </si>
  <si>
    <t>Sep</t>
  </si>
  <si>
    <t>Oct</t>
  </si>
  <si>
    <t>Nov</t>
  </si>
  <si>
    <t>Dec</t>
  </si>
  <si>
    <t>Ekim</t>
  </si>
  <si>
    <t>Kasım</t>
  </si>
  <si>
    <t>Aralık</t>
  </si>
  <si>
    <t>Tablo: VI.2- Merkezi Yönetim Bütçesi Gerçekleşmeleri</t>
  </si>
  <si>
    <t>Table: VI.2- Realization of Central Government Budget</t>
  </si>
  <si>
    <t>Ocak-Eylül</t>
  </si>
  <si>
    <t>Jan.-Sept.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</si>
</sst>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color indexed="8"/>
      <name val="Arial Tur"/>
      <charset val="162"/>
    </font>
    <font>
      <sz val="12"/>
      <color indexed="8"/>
      <name val="Arial Tur"/>
      <charset val="162"/>
    </font>
    <font>
      <sz val="12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0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/>
    <xf numFmtId="0" fontId="10" fillId="0" borderId="0">
      <alignment vertical="center"/>
    </xf>
    <xf numFmtId="0" fontId="15" fillId="0" borderId="0" applyFont="0" applyFill="0" applyBorder="0" applyAlignment="0" applyProtection="0"/>
  </cellStyleXfs>
  <cellXfs count="67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1" fontId="8" fillId="2" borderId="0" xfId="1" applyNumberFormat="1" applyFont="1" applyFill="1" applyBorder="1"/>
    <xf numFmtId="1" fontId="6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67" fontId="5" fillId="2" borderId="0" xfId="1" applyNumberFormat="1" applyFont="1" applyFill="1" applyAlignment="1"/>
    <xf numFmtId="1" fontId="3" fillId="2" borderId="5" xfId="1" applyNumberFormat="1" applyFont="1" applyFill="1" applyBorder="1" applyAlignment="1">
      <alignment horizontal="right"/>
    </xf>
    <xf numFmtId="3" fontId="7" fillId="2" borderId="5" xfId="1" applyNumberFormat="1" applyFont="1" applyFill="1" applyBorder="1"/>
    <xf numFmtId="1" fontId="3" fillId="2" borderId="8" xfId="1" applyNumberFormat="1" applyFont="1" applyFill="1" applyBorder="1"/>
    <xf numFmtId="1" fontId="6" fillId="2" borderId="5" xfId="1" applyNumberFormat="1" applyFont="1" applyFill="1" applyBorder="1" applyAlignment="1">
      <alignment horizontal="center"/>
    </xf>
    <xf numFmtId="1" fontId="3" fillId="2" borderId="9" xfId="1" applyNumberFormat="1" applyFont="1" applyFill="1" applyBorder="1"/>
    <xf numFmtId="1" fontId="3" fillId="2" borderId="10" xfId="1" applyNumberFormat="1" applyFont="1" applyFill="1" applyBorder="1"/>
    <xf numFmtId="1" fontId="7" fillId="2" borderId="9" xfId="1" applyNumberFormat="1" applyFont="1" applyFill="1" applyBorder="1" applyAlignment="1">
      <alignment horizontal="left" indent="1"/>
    </xf>
    <xf numFmtId="1" fontId="3" fillId="2" borderId="9" xfId="1" applyNumberFormat="1" applyFont="1" applyFill="1" applyBorder="1" applyAlignment="1">
      <alignment horizontal="left"/>
    </xf>
    <xf numFmtId="1" fontId="3" fillId="2" borderId="9" xfId="1" applyNumberFormat="1" applyFont="1" applyFill="1" applyBorder="1" applyAlignment="1">
      <alignment horizontal="left" indent="1"/>
    </xf>
    <xf numFmtId="1" fontId="7" fillId="2" borderId="9" xfId="1" applyNumberFormat="1" applyFont="1" applyFill="1" applyBorder="1"/>
    <xf numFmtId="1" fontId="7" fillId="2" borderId="9" xfId="1" applyNumberFormat="1" applyFont="1" applyFill="1" applyBorder="1" applyAlignment="1">
      <alignment horizontal="left" indent="2"/>
    </xf>
    <xf numFmtId="169" fontId="12" fillId="2" borderId="6" xfId="3" applyNumberFormat="1" applyFont="1" applyFill="1" applyBorder="1" applyAlignment="1" applyProtection="1">
      <alignment vertical="center"/>
    </xf>
    <xf numFmtId="169" fontId="12" fillId="3" borderId="9" xfId="3" applyNumberFormat="1" applyFont="1" applyFill="1" applyBorder="1" applyAlignment="1" applyProtection="1">
      <alignment vertical="center"/>
    </xf>
    <xf numFmtId="1" fontId="11" fillId="3" borderId="9" xfId="2" applyNumberFormat="1" applyFont="1" applyFill="1" applyBorder="1" applyAlignment="1" applyProtection="1">
      <alignment horizontal="left" vertical="center" indent="1"/>
      <protection locked="0"/>
    </xf>
    <xf numFmtId="169" fontId="12" fillId="2" borderId="7" xfId="3" applyNumberFormat="1" applyFont="1" applyFill="1" applyBorder="1" applyAlignment="1" applyProtection="1">
      <alignment vertical="center"/>
    </xf>
    <xf numFmtId="169" fontId="12" fillId="3" borderId="10" xfId="4" applyNumberFormat="1" applyFont="1" applyFill="1" applyBorder="1" applyAlignment="1" applyProtection="1">
      <alignment vertical="center"/>
    </xf>
    <xf numFmtId="169" fontId="12" fillId="3" borderId="0" xfId="3" applyNumberFormat="1" applyFont="1" applyFill="1" applyBorder="1" applyAlignment="1" applyProtection="1">
      <alignment vertical="center"/>
    </xf>
    <xf numFmtId="1" fontId="7" fillId="2" borderId="5" xfId="1" applyNumberFormat="1" applyFont="1" applyFill="1" applyBorder="1"/>
    <xf numFmtId="166" fontId="3" fillId="2" borderId="0" xfId="1" applyNumberFormat="1" applyFont="1" applyFill="1" applyBorder="1"/>
    <xf numFmtId="3" fontId="16" fillId="2" borderId="0" xfId="1" applyNumberFormat="1" applyFont="1" applyFill="1" applyBorder="1"/>
    <xf numFmtId="3" fontId="17" fillId="2" borderId="0" xfId="1" applyNumberFormat="1" applyFont="1" applyFill="1" applyBorder="1"/>
    <xf numFmtId="3" fontId="12" fillId="2" borderId="0" xfId="3" applyNumberFormat="1" applyFont="1" applyFill="1" applyBorder="1" applyAlignment="1" applyProtection="1">
      <alignment vertical="center"/>
    </xf>
    <xf numFmtId="3" fontId="11" fillId="2" borderId="0" xfId="2" applyNumberFormat="1" applyFont="1" applyFill="1" applyBorder="1" applyAlignment="1">
      <alignment vertical="center"/>
    </xf>
    <xf numFmtId="3" fontId="18" fillId="2" borderId="0" xfId="2" applyNumberFormat="1" applyFont="1" applyFill="1" applyBorder="1" applyAlignment="1"/>
    <xf numFmtId="3" fontId="12" fillId="2" borderId="5" xfId="3" applyNumberFormat="1" applyFont="1" applyFill="1" applyBorder="1" applyAlignment="1" applyProtection="1">
      <alignment vertical="center"/>
    </xf>
    <xf numFmtId="3" fontId="19" fillId="3" borderId="0" xfId="2" applyNumberFormat="1" applyFont="1" applyFill="1" applyBorder="1" applyAlignment="1"/>
    <xf numFmtId="1" fontId="3" fillId="2" borderId="5" xfId="1" applyNumberFormat="1" applyFont="1" applyFill="1" applyBorder="1" applyAlignment="1">
      <alignment horizontal="center"/>
    </xf>
    <xf numFmtId="165" fontId="12" fillId="2" borderId="0" xfId="3" applyNumberFormat="1" applyFont="1" applyFill="1" applyBorder="1" applyAlignment="1" applyProtection="1">
      <alignment vertical="center"/>
    </xf>
    <xf numFmtId="165" fontId="12" fillId="2" borderId="5" xfId="3" applyNumberFormat="1" applyFont="1" applyFill="1" applyBorder="1" applyAlignment="1" applyProtection="1">
      <alignment vertical="center"/>
    </xf>
    <xf numFmtId="3" fontId="11" fillId="2" borderId="0" xfId="3" applyNumberFormat="1" applyFont="1" applyFill="1" applyBorder="1" applyAlignment="1" applyProtection="1">
      <alignment vertical="center"/>
    </xf>
    <xf numFmtId="165" fontId="11" fillId="2" borderId="0" xfId="3" applyNumberFormat="1" applyFont="1" applyFill="1" applyBorder="1" applyAlignment="1" applyProtection="1">
      <alignment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4" fillId="2" borderId="0" xfId="1" applyNumberFormat="1" applyFont="1" applyFill="1"/>
    <xf numFmtId="1" fontId="4" fillId="2" borderId="4" xfId="1" applyNumberFormat="1" applyFont="1" applyFill="1" applyBorder="1"/>
    <xf numFmtId="1" fontId="4" fillId="2" borderId="0" xfId="1" applyNumberFormat="1" applyFont="1" applyFill="1" applyBorder="1"/>
    <xf numFmtId="1" fontId="9" fillId="2" borderId="0" xfId="1" applyNumberFormat="1" applyFont="1" applyFill="1" applyAlignment="1"/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</cellXfs>
  <cellStyles count="8">
    <cellStyle name="Comma_Merkezi Yönetim Bütçe Dengesi ve Finansmanı (2010)" xfId="3"/>
    <cellStyle name="Comma_ti1-10 2" xfId="4"/>
    <cellStyle name="f‰H_x0010_‹Ëf‰h,ÿt$_x0018_è¸Wÿÿé&gt;Ëÿÿ÷Ç_x0001_" xfId="6"/>
    <cellStyle name="Normal" xfId="0" builtinId="0"/>
    <cellStyle name="Normal 2" xfId="1"/>
    <cellStyle name="Normal 3" xfId="5"/>
    <cellStyle name="Normal_Merkezi Yönetim Bütçe Dengesi ve Finansmanı (2010)" xfId="2"/>
    <cellStyle name="Virgül [0]_2004_ill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03"/>
  <sheetViews>
    <sheetView tabSelected="1" zoomScale="60" zoomScaleNormal="60" workbookViewId="0">
      <pane ySplit="1" topLeftCell="A2" activePane="bottomLeft" state="frozen"/>
      <selection pane="bottomLeft" activeCell="H38" sqref="H38:P38"/>
    </sheetView>
  </sheetViews>
  <sheetFormatPr defaultColWidth="10" defaultRowHeight="15.75" x14ac:dyDescent="0.25"/>
  <cols>
    <col min="1" max="1" width="2.28515625" style="21" customWidth="1"/>
    <col min="2" max="2" width="18.5703125" style="21" customWidth="1"/>
    <col min="3" max="3" width="27.140625" style="21" customWidth="1"/>
    <col min="4" max="4" width="13.140625" style="64" customWidth="1"/>
    <col min="5" max="5" width="13.140625" style="21" customWidth="1"/>
    <col min="6" max="6" width="15.140625" style="21" bestFit="1" customWidth="1"/>
    <col min="7" max="7" width="2.140625" style="21" customWidth="1"/>
    <col min="8" max="19" width="13.140625" style="21" customWidth="1"/>
    <col min="20" max="20" width="6.42578125" style="21" customWidth="1"/>
    <col min="21" max="21" width="64.7109375" style="21" customWidth="1"/>
    <col min="22" max="201" width="10" style="21"/>
    <col min="202" max="202" width="13.85546875" style="21" customWidth="1"/>
    <col min="203" max="203" width="13.5703125" style="21" customWidth="1"/>
    <col min="204" max="204" width="15.140625" style="21" bestFit="1" customWidth="1"/>
    <col min="205" max="205" width="15" style="21" customWidth="1"/>
    <col min="206" max="206" width="13.42578125" style="21" customWidth="1"/>
    <col min="207" max="207" width="2.5703125" style="21" customWidth="1"/>
    <col min="208" max="215" width="12.28515625" style="21" customWidth="1"/>
    <col min="216" max="216" width="10.85546875" style="21" bestFit="1" customWidth="1"/>
    <col min="217" max="217" width="9.42578125" style="21" bestFit="1" customWidth="1"/>
    <col min="218" max="218" width="9.7109375" style="21" bestFit="1" customWidth="1"/>
    <col min="219" max="219" width="9.42578125" style="21" bestFit="1" customWidth="1"/>
    <col min="220" max="220" width="2.140625" style="21" customWidth="1"/>
    <col min="221" max="221" width="37.5703125" style="21" customWidth="1"/>
    <col min="222" max="222" width="5.28515625" style="21" customWidth="1"/>
    <col min="223" max="224" width="11.5703125" style="21" customWidth="1"/>
    <col min="225" max="225" width="12.7109375" style="21" customWidth="1"/>
    <col min="226" max="228" width="11.5703125" style="21" customWidth="1"/>
    <col min="229" max="229" width="10.42578125" style="21" bestFit="1" customWidth="1"/>
    <col min="230" max="232" width="10" style="21"/>
    <col min="233" max="234" width="11" style="21" bestFit="1" customWidth="1"/>
    <col min="235" max="235" width="11" style="21" customWidth="1"/>
    <col min="236" max="457" width="10" style="21"/>
    <col min="458" max="458" width="13.85546875" style="21" customWidth="1"/>
    <col min="459" max="459" width="13.5703125" style="21" customWidth="1"/>
    <col min="460" max="460" width="15.140625" style="21" bestFit="1" customWidth="1"/>
    <col min="461" max="461" width="15" style="21" customWidth="1"/>
    <col min="462" max="462" width="13.42578125" style="21" customWidth="1"/>
    <col min="463" max="463" width="2.5703125" style="21" customWidth="1"/>
    <col min="464" max="471" width="12.28515625" style="21" customWidth="1"/>
    <col min="472" max="472" width="10.85546875" style="21" bestFit="1" customWidth="1"/>
    <col min="473" max="473" width="9.42578125" style="21" bestFit="1" customWidth="1"/>
    <col min="474" max="474" width="9.7109375" style="21" bestFit="1" customWidth="1"/>
    <col min="475" max="475" width="9.42578125" style="21" bestFit="1" customWidth="1"/>
    <col min="476" max="476" width="2.140625" style="21" customWidth="1"/>
    <col min="477" max="477" width="37.5703125" style="21" customWidth="1"/>
    <col min="478" max="478" width="5.28515625" style="21" customWidth="1"/>
    <col min="479" max="480" width="11.5703125" style="21" customWidth="1"/>
    <col min="481" max="481" width="12.7109375" style="21" customWidth="1"/>
    <col min="482" max="484" width="11.5703125" style="21" customWidth="1"/>
    <col min="485" max="485" width="10.42578125" style="21" bestFit="1" customWidth="1"/>
    <col min="486" max="488" width="10" style="21"/>
    <col min="489" max="490" width="11" style="21" bestFit="1" customWidth="1"/>
    <col min="491" max="491" width="11" style="21" customWidth="1"/>
    <col min="492" max="713" width="10" style="21"/>
    <col min="714" max="714" width="13.85546875" style="21" customWidth="1"/>
    <col min="715" max="715" width="13.5703125" style="21" customWidth="1"/>
    <col min="716" max="716" width="15.140625" style="21" bestFit="1" customWidth="1"/>
    <col min="717" max="717" width="15" style="21" customWidth="1"/>
    <col min="718" max="718" width="13.42578125" style="21" customWidth="1"/>
    <col min="719" max="719" width="2.5703125" style="21" customWidth="1"/>
    <col min="720" max="727" width="12.28515625" style="21" customWidth="1"/>
    <col min="728" max="728" width="10.85546875" style="21" bestFit="1" customWidth="1"/>
    <col min="729" max="729" width="9.42578125" style="21" bestFit="1" customWidth="1"/>
    <col min="730" max="730" width="9.7109375" style="21" bestFit="1" customWidth="1"/>
    <col min="731" max="731" width="9.42578125" style="21" bestFit="1" customWidth="1"/>
    <col min="732" max="732" width="2.140625" style="21" customWidth="1"/>
    <col min="733" max="733" width="37.5703125" style="21" customWidth="1"/>
    <col min="734" max="734" width="5.28515625" style="21" customWidth="1"/>
    <col min="735" max="736" width="11.5703125" style="21" customWidth="1"/>
    <col min="737" max="737" width="12.7109375" style="21" customWidth="1"/>
    <col min="738" max="740" width="11.5703125" style="21" customWidth="1"/>
    <col min="741" max="741" width="10.42578125" style="21" bestFit="1" customWidth="1"/>
    <col min="742" max="744" width="10" style="21"/>
    <col min="745" max="746" width="11" style="21" bestFit="1" customWidth="1"/>
    <col min="747" max="747" width="11" style="21" customWidth="1"/>
    <col min="748" max="969" width="10" style="21"/>
    <col min="970" max="970" width="13.85546875" style="21" customWidth="1"/>
    <col min="971" max="971" width="13.5703125" style="21" customWidth="1"/>
    <col min="972" max="972" width="15.140625" style="21" bestFit="1" customWidth="1"/>
    <col min="973" max="973" width="15" style="21" customWidth="1"/>
    <col min="974" max="974" width="13.42578125" style="21" customWidth="1"/>
    <col min="975" max="975" width="2.5703125" style="21" customWidth="1"/>
    <col min="976" max="983" width="12.28515625" style="21" customWidth="1"/>
    <col min="984" max="984" width="10.85546875" style="21" bestFit="1" customWidth="1"/>
    <col min="985" max="985" width="9.42578125" style="21" bestFit="1" customWidth="1"/>
    <col min="986" max="986" width="9.7109375" style="21" bestFit="1" customWidth="1"/>
    <col min="987" max="987" width="9.42578125" style="21" bestFit="1" customWidth="1"/>
    <col min="988" max="988" width="2.140625" style="21" customWidth="1"/>
    <col min="989" max="989" width="37.5703125" style="21" customWidth="1"/>
    <col min="990" max="990" width="5.28515625" style="21" customWidth="1"/>
    <col min="991" max="992" width="11.5703125" style="21" customWidth="1"/>
    <col min="993" max="993" width="12.7109375" style="21" customWidth="1"/>
    <col min="994" max="996" width="11.5703125" style="21" customWidth="1"/>
    <col min="997" max="997" width="10.42578125" style="21" bestFit="1" customWidth="1"/>
    <col min="998" max="1000" width="10" style="21"/>
    <col min="1001" max="1002" width="11" style="21" bestFit="1" customWidth="1"/>
    <col min="1003" max="1003" width="11" style="21" customWidth="1"/>
    <col min="1004" max="1225" width="10" style="21"/>
    <col min="1226" max="1226" width="13.85546875" style="21" customWidth="1"/>
    <col min="1227" max="1227" width="13.5703125" style="21" customWidth="1"/>
    <col min="1228" max="1228" width="15.140625" style="21" bestFit="1" customWidth="1"/>
    <col min="1229" max="1229" width="15" style="21" customWidth="1"/>
    <col min="1230" max="1230" width="13.42578125" style="21" customWidth="1"/>
    <col min="1231" max="1231" width="2.5703125" style="21" customWidth="1"/>
    <col min="1232" max="1239" width="12.28515625" style="21" customWidth="1"/>
    <col min="1240" max="1240" width="10.85546875" style="21" bestFit="1" customWidth="1"/>
    <col min="1241" max="1241" width="9.42578125" style="21" bestFit="1" customWidth="1"/>
    <col min="1242" max="1242" width="9.7109375" style="21" bestFit="1" customWidth="1"/>
    <col min="1243" max="1243" width="9.42578125" style="21" bestFit="1" customWidth="1"/>
    <col min="1244" max="1244" width="2.140625" style="21" customWidth="1"/>
    <col min="1245" max="1245" width="37.5703125" style="21" customWidth="1"/>
    <col min="1246" max="1246" width="5.28515625" style="21" customWidth="1"/>
    <col min="1247" max="1248" width="11.5703125" style="21" customWidth="1"/>
    <col min="1249" max="1249" width="12.7109375" style="21" customWidth="1"/>
    <col min="1250" max="1252" width="11.5703125" style="21" customWidth="1"/>
    <col min="1253" max="1253" width="10.42578125" style="21" bestFit="1" customWidth="1"/>
    <col min="1254" max="1256" width="10" style="21"/>
    <col min="1257" max="1258" width="11" style="21" bestFit="1" customWidth="1"/>
    <col min="1259" max="1259" width="11" style="21" customWidth="1"/>
    <col min="1260" max="1481" width="10" style="21"/>
    <col min="1482" max="1482" width="13.85546875" style="21" customWidth="1"/>
    <col min="1483" max="1483" width="13.5703125" style="21" customWidth="1"/>
    <col min="1484" max="1484" width="15.140625" style="21" bestFit="1" customWidth="1"/>
    <col min="1485" max="1485" width="15" style="21" customWidth="1"/>
    <col min="1486" max="1486" width="13.42578125" style="21" customWidth="1"/>
    <col min="1487" max="1487" width="2.5703125" style="21" customWidth="1"/>
    <col min="1488" max="1495" width="12.28515625" style="21" customWidth="1"/>
    <col min="1496" max="1496" width="10.85546875" style="21" bestFit="1" customWidth="1"/>
    <col min="1497" max="1497" width="9.42578125" style="21" bestFit="1" customWidth="1"/>
    <col min="1498" max="1498" width="9.7109375" style="21" bestFit="1" customWidth="1"/>
    <col min="1499" max="1499" width="9.42578125" style="21" bestFit="1" customWidth="1"/>
    <col min="1500" max="1500" width="2.140625" style="21" customWidth="1"/>
    <col min="1501" max="1501" width="37.5703125" style="21" customWidth="1"/>
    <col min="1502" max="1502" width="5.28515625" style="21" customWidth="1"/>
    <col min="1503" max="1504" width="11.5703125" style="21" customWidth="1"/>
    <col min="1505" max="1505" width="12.7109375" style="21" customWidth="1"/>
    <col min="1506" max="1508" width="11.5703125" style="21" customWidth="1"/>
    <col min="1509" max="1509" width="10.42578125" style="21" bestFit="1" customWidth="1"/>
    <col min="1510" max="1512" width="10" style="21"/>
    <col min="1513" max="1514" width="11" style="21" bestFit="1" customWidth="1"/>
    <col min="1515" max="1515" width="11" style="21" customWidth="1"/>
    <col min="1516" max="1737" width="10" style="21"/>
    <col min="1738" max="1738" width="13.85546875" style="21" customWidth="1"/>
    <col min="1739" max="1739" width="13.5703125" style="21" customWidth="1"/>
    <col min="1740" max="1740" width="15.140625" style="21" bestFit="1" customWidth="1"/>
    <col min="1741" max="1741" width="15" style="21" customWidth="1"/>
    <col min="1742" max="1742" width="13.42578125" style="21" customWidth="1"/>
    <col min="1743" max="1743" width="2.5703125" style="21" customWidth="1"/>
    <col min="1744" max="1751" width="12.28515625" style="21" customWidth="1"/>
    <col min="1752" max="1752" width="10.85546875" style="21" bestFit="1" customWidth="1"/>
    <col min="1753" max="1753" width="9.42578125" style="21" bestFit="1" customWidth="1"/>
    <col min="1754" max="1754" width="9.7109375" style="21" bestFit="1" customWidth="1"/>
    <col min="1755" max="1755" width="9.42578125" style="21" bestFit="1" customWidth="1"/>
    <col min="1756" max="1756" width="2.140625" style="21" customWidth="1"/>
    <col min="1757" max="1757" width="37.5703125" style="21" customWidth="1"/>
    <col min="1758" max="1758" width="5.28515625" style="21" customWidth="1"/>
    <col min="1759" max="1760" width="11.5703125" style="21" customWidth="1"/>
    <col min="1761" max="1761" width="12.7109375" style="21" customWidth="1"/>
    <col min="1762" max="1764" width="11.5703125" style="21" customWidth="1"/>
    <col min="1765" max="1765" width="10.42578125" style="21" bestFit="1" customWidth="1"/>
    <col min="1766" max="1768" width="10" style="21"/>
    <col min="1769" max="1770" width="11" style="21" bestFit="1" customWidth="1"/>
    <col min="1771" max="1771" width="11" style="21" customWidth="1"/>
    <col min="1772" max="1993" width="10" style="21"/>
    <col min="1994" max="1994" width="13.85546875" style="21" customWidth="1"/>
    <col min="1995" max="1995" width="13.5703125" style="21" customWidth="1"/>
    <col min="1996" max="1996" width="15.140625" style="21" bestFit="1" customWidth="1"/>
    <col min="1997" max="1997" width="15" style="21" customWidth="1"/>
    <col min="1998" max="1998" width="13.42578125" style="21" customWidth="1"/>
    <col min="1999" max="1999" width="2.5703125" style="21" customWidth="1"/>
    <col min="2000" max="2007" width="12.28515625" style="21" customWidth="1"/>
    <col min="2008" max="2008" width="10.85546875" style="21" bestFit="1" customWidth="1"/>
    <col min="2009" max="2009" width="9.42578125" style="21" bestFit="1" customWidth="1"/>
    <col min="2010" max="2010" width="9.7109375" style="21" bestFit="1" customWidth="1"/>
    <col min="2011" max="2011" width="9.42578125" style="21" bestFit="1" customWidth="1"/>
    <col min="2012" max="2012" width="2.140625" style="21" customWidth="1"/>
    <col min="2013" max="2013" width="37.5703125" style="21" customWidth="1"/>
    <col min="2014" max="2014" width="5.28515625" style="21" customWidth="1"/>
    <col min="2015" max="2016" width="11.5703125" style="21" customWidth="1"/>
    <col min="2017" max="2017" width="12.7109375" style="21" customWidth="1"/>
    <col min="2018" max="2020" width="11.5703125" style="21" customWidth="1"/>
    <col min="2021" max="2021" width="10.42578125" style="21" bestFit="1" customWidth="1"/>
    <col min="2022" max="2024" width="10" style="21"/>
    <col min="2025" max="2026" width="11" style="21" bestFit="1" customWidth="1"/>
    <col min="2027" max="2027" width="11" style="21" customWidth="1"/>
    <col min="2028" max="2249" width="10" style="21"/>
    <col min="2250" max="2250" width="13.85546875" style="21" customWidth="1"/>
    <col min="2251" max="2251" width="13.5703125" style="21" customWidth="1"/>
    <col min="2252" max="2252" width="15.140625" style="21" bestFit="1" customWidth="1"/>
    <col min="2253" max="2253" width="15" style="21" customWidth="1"/>
    <col min="2254" max="2254" width="13.42578125" style="21" customWidth="1"/>
    <col min="2255" max="2255" width="2.5703125" style="21" customWidth="1"/>
    <col min="2256" max="2263" width="12.28515625" style="21" customWidth="1"/>
    <col min="2264" max="2264" width="10.85546875" style="21" bestFit="1" customWidth="1"/>
    <col min="2265" max="2265" width="9.42578125" style="21" bestFit="1" customWidth="1"/>
    <col min="2266" max="2266" width="9.7109375" style="21" bestFit="1" customWidth="1"/>
    <col min="2267" max="2267" width="9.42578125" style="21" bestFit="1" customWidth="1"/>
    <col min="2268" max="2268" width="2.140625" style="21" customWidth="1"/>
    <col min="2269" max="2269" width="37.5703125" style="21" customWidth="1"/>
    <col min="2270" max="2270" width="5.28515625" style="21" customWidth="1"/>
    <col min="2271" max="2272" width="11.5703125" style="21" customWidth="1"/>
    <col min="2273" max="2273" width="12.7109375" style="21" customWidth="1"/>
    <col min="2274" max="2276" width="11.5703125" style="21" customWidth="1"/>
    <col min="2277" max="2277" width="10.42578125" style="21" bestFit="1" customWidth="1"/>
    <col min="2278" max="2280" width="10" style="21"/>
    <col min="2281" max="2282" width="11" style="21" bestFit="1" customWidth="1"/>
    <col min="2283" max="2283" width="11" style="21" customWidth="1"/>
    <col min="2284" max="2505" width="10" style="21"/>
    <col min="2506" max="2506" width="13.85546875" style="21" customWidth="1"/>
    <col min="2507" max="2507" width="13.5703125" style="21" customWidth="1"/>
    <col min="2508" max="2508" width="15.140625" style="21" bestFit="1" customWidth="1"/>
    <col min="2509" max="2509" width="15" style="21" customWidth="1"/>
    <col min="2510" max="2510" width="13.42578125" style="21" customWidth="1"/>
    <col min="2511" max="2511" width="2.5703125" style="21" customWidth="1"/>
    <col min="2512" max="2519" width="12.28515625" style="21" customWidth="1"/>
    <col min="2520" max="2520" width="10.85546875" style="21" bestFit="1" customWidth="1"/>
    <col min="2521" max="2521" width="9.42578125" style="21" bestFit="1" customWidth="1"/>
    <col min="2522" max="2522" width="9.7109375" style="21" bestFit="1" customWidth="1"/>
    <col min="2523" max="2523" width="9.42578125" style="21" bestFit="1" customWidth="1"/>
    <col min="2524" max="2524" width="2.140625" style="21" customWidth="1"/>
    <col min="2525" max="2525" width="37.5703125" style="21" customWidth="1"/>
    <col min="2526" max="2526" width="5.28515625" style="21" customWidth="1"/>
    <col min="2527" max="2528" width="11.5703125" style="21" customWidth="1"/>
    <col min="2529" max="2529" width="12.7109375" style="21" customWidth="1"/>
    <col min="2530" max="2532" width="11.5703125" style="21" customWidth="1"/>
    <col min="2533" max="2533" width="10.42578125" style="21" bestFit="1" customWidth="1"/>
    <col min="2534" max="2536" width="10" style="21"/>
    <col min="2537" max="2538" width="11" style="21" bestFit="1" customWidth="1"/>
    <col min="2539" max="2539" width="11" style="21" customWidth="1"/>
    <col min="2540" max="2761" width="10" style="21"/>
    <col min="2762" max="2762" width="13.85546875" style="21" customWidth="1"/>
    <col min="2763" max="2763" width="13.5703125" style="21" customWidth="1"/>
    <col min="2764" max="2764" width="15.140625" style="21" bestFit="1" customWidth="1"/>
    <col min="2765" max="2765" width="15" style="21" customWidth="1"/>
    <col min="2766" max="2766" width="13.42578125" style="21" customWidth="1"/>
    <col min="2767" max="2767" width="2.5703125" style="21" customWidth="1"/>
    <col min="2768" max="2775" width="12.28515625" style="21" customWidth="1"/>
    <col min="2776" max="2776" width="10.85546875" style="21" bestFit="1" customWidth="1"/>
    <col min="2777" max="2777" width="9.42578125" style="21" bestFit="1" customWidth="1"/>
    <col min="2778" max="2778" width="9.7109375" style="21" bestFit="1" customWidth="1"/>
    <col min="2779" max="2779" width="9.42578125" style="21" bestFit="1" customWidth="1"/>
    <col min="2780" max="2780" width="2.140625" style="21" customWidth="1"/>
    <col min="2781" max="2781" width="37.5703125" style="21" customWidth="1"/>
    <col min="2782" max="2782" width="5.28515625" style="21" customWidth="1"/>
    <col min="2783" max="2784" width="11.5703125" style="21" customWidth="1"/>
    <col min="2785" max="2785" width="12.7109375" style="21" customWidth="1"/>
    <col min="2786" max="2788" width="11.5703125" style="21" customWidth="1"/>
    <col min="2789" max="2789" width="10.42578125" style="21" bestFit="1" customWidth="1"/>
    <col min="2790" max="2792" width="10" style="21"/>
    <col min="2793" max="2794" width="11" style="21" bestFit="1" customWidth="1"/>
    <col min="2795" max="2795" width="11" style="21" customWidth="1"/>
    <col min="2796" max="3017" width="10" style="21"/>
    <col min="3018" max="3018" width="13.85546875" style="21" customWidth="1"/>
    <col min="3019" max="3019" width="13.5703125" style="21" customWidth="1"/>
    <col min="3020" max="3020" width="15.140625" style="21" bestFit="1" customWidth="1"/>
    <col min="3021" max="3021" width="15" style="21" customWidth="1"/>
    <col min="3022" max="3022" width="13.42578125" style="21" customWidth="1"/>
    <col min="3023" max="3023" width="2.5703125" style="21" customWidth="1"/>
    <col min="3024" max="3031" width="12.28515625" style="21" customWidth="1"/>
    <col min="3032" max="3032" width="10.85546875" style="21" bestFit="1" customWidth="1"/>
    <col min="3033" max="3033" width="9.42578125" style="21" bestFit="1" customWidth="1"/>
    <col min="3034" max="3034" width="9.7109375" style="21" bestFit="1" customWidth="1"/>
    <col min="3035" max="3035" width="9.42578125" style="21" bestFit="1" customWidth="1"/>
    <col min="3036" max="3036" width="2.140625" style="21" customWidth="1"/>
    <col min="3037" max="3037" width="37.5703125" style="21" customWidth="1"/>
    <col min="3038" max="3038" width="5.28515625" style="21" customWidth="1"/>
    <col min="3039" max="3040" width="11.5703125" style="21" customWidth="1"/>
    <col min="3041" max="3041" width="12.7109375" style="21" customWidth="1"/>
    <col min="3042" max="3044" width="11.5703125" style="21" customWidth="1"/>
    <col min="3045" max="3045" width="10.42578125" style="21" bestFit="1" customWidth="1"/>
    <col min="3046" max="3048" width="10" style="21"/>
    <col min="3049" max="3050" width="11" style="21" bestFit="1" customWidth="1"/>
    <col min="3051" max="3051" width="11" style="21" customWidth="1"/>
    <col min="3052" max="3273" width="10" style="21"/>
    <col min="3274" max="3274" width="13.85546875" style="21" customWidth="1"/>
    <col min="3275" max="3275" width="13.5703125" style="21" customWidth="1"/>
    <col min="3276" max="3276" width="15.140625" style="21" bestFit="1" customWidth="1"/>
    <col min="3277" max="3277" width="15" style="21" customWidth="1"/>
    <col min="3278" max="3278" width="13.42578125" style="21" customWidth="1"/>
    <col min="3279" max="3279" width="2.5703125" style="21" customWidth="1"/>
    <col min="3280" max="3287" width="12.28515625" style="21" customWidth="1"/>
    <col min="3288" max="3288" width="10.85546875" style="21" bestFit="1" customWidth="1"/>
    <col min="3289" max="3289" width="9.42578125" style="21" bestFit="1" customWidth="1"/>
    <col min="3290" max="3290" width="9.7109375" style="21" bestFit="1" customWidth="1"/>
    <col min="3291" max="3291" width="9.42578125" style="21" bestFit="1" customWidth="1"/>
    <col min="3292" max="3292" width="2.140625" style="21" customWidth="1"/>
    <col min="3293" max="3293" width="37.5703125" style="21" customWidth="1"/>
    <col min="3294" max="3294" width="5.28515625" style="21" customWidth="1"/>
    <col min="3295" max="3296" width="11.5703125" style="21" customWidth="1"/>
    <col min="3297" max="3297" width="12.7109375" style="21" customWidth="1"/>
    <col min="3298" max="3300" width="11.5703125" style="21" customWidth="1"/>
    <col min="3301" max="3301" width="10.42578125" style="21" bestFit="1" customWidth="1"/>
    <col min="3302" max="3304" width="10" style="21"/>
    <col min="3305" max="3306" width="11" style="21" bestFit="1" customWidth="1"/>
    <col min="3307" max="3307" width="11" style="21" customWidth="1"/>
    <col min="3308" max="3529" width="10" style="21"/>
    <col min="3530" max="3530" width="13.85546875" style="21" customWidth="1"/>
    <col min="3531" max="3531" width="13.5703125" style="21" customWidth="1"/>
    <col min="3532" max="3532" width="15.140625" style="21" bestFit="1" customWidth="1"/>
    <col min="3533" max="3533" width="15" style="21" customWidth="1"/>
    <col min="3534" max="3534" width="13.42578125" style="21" customWidth="1"/>
    <col min="3535" max="3535" width="2.5703125" style="21" customWidth="1"/>
    <col min="3536" max="3543" width="12.28515625" style="21" customWidth="1"/>
    <col min="3544" max="3544" width="10.85546875" style="21" bestFit="1" customWidth="1"/>
    <col min="3545" max="3545" width="9.42578125" style="21" bestFit="1" customWidth="1"/>
    <col min="3546" max="3546" width="9.7109375" style="21" bestFit="1" customWidth="1"/>
    <col min="3547" max="3547" width="9.42578125" style="21" bestFit="1" customWidth="1"/>
    <col min="3548" max="3548" width="2.140625" style="21" customWidth="1"/>
    <col min="3549" max="3549" width="37.5703125" style="21" customWidth="1"/>
    <col min="3550" max="3550" width="5.28515625" style="21" customWidth="1"/>
    <col min="3551" max="3552" width="11.5703125" style="21" customWidth="1"/>
    <col min="3553" max="3553" width="12.7109375" style="21" customWidth="1"/>
    <col min="3554" max="3556" width="11.5703125" style="21" customWidth="1"/>
    <col min="3557" max="3557" width="10.42578125" style="21" bestFit="1" customWidth="1"/>
    <col min="3558" max="3560" width="10" style="21"/>
    <col min="3561" max="3562" width="11" style="21" bestFit="1" customWidth="1"/>
    <col min="3563" max="3563" width="11" style="21" customWidth="1"/>
    <col min="3564" max="3785" width="10" style="21"/>
    <col min="3786" max="3786" width="13.85546875" style="21" customWidth="1"/>
    <col min="3787" max="3787" width="13.5703125" style="21" customWidth="1"/>
    <col min="3788" max="3788" width="15.140625" style="21" bestFit="1" customWidth="1"/>
    <col min="3789" max="3789" width="15" style="21" customWidth="1"/>
    <col min="3790" max="3790" width="13.42578125" style="21" customWidth="1"/>
    <col min="3791" max="3791" width="2.5703125" style="21" customWidth="1"/>
    <col min="3792" max="3799" width="12.28515625" style="21" customWidth="1"/>
    <col min="3800" max="3800" width="10.85546875" style="21" bestFit="1" customWidth="1"/>
    <col min="3801" max="3801" width="9.42578125" style="21" bestFit="1" customWidth="1"/>
    <col min="3802" max="3802" width="9.7109375" style="21" bestFit="1" customWidth="1"/>
    <col min="3803" max="3803" width="9.42578125" style="21" bestFit="1" customWidth="1"/>
    <col min="3804" max="3804" width="2.140625" style="21" customWidth="1"/>
    <col min="3805" max="3805" width="37.5703125" style="21" customWidth="1"/>
    <col min="3806" max="3806" width="5.28515625" style="21" customWidth="1"/>
    <col min="3807" max="3808" width="11.5703125" style="21" customWidth="1"/>
    <col min="3809" max="3809" width="12.7109375" style="21" customWidth="1"/>
    <col min="3810" max="3812" width="11.5703125" style="21" customWidth="1"/>
    <col min="3813" max="3813" width="10.42578125" style="21" bestFit="1" customWidth="1"/>
    <col min="3814" max="3816" width="10" style="21"/>
    <col min="3817" max="3818" width="11" style="21" bestFit="1" customWidth="1"/>
    <col min="3819" max="3819" width="11" style="21" customWidth="1"/>
    <col min="3820" max="4041" width="10" style="21"/>
    <col min="4042" max="4042" width="13.85546875" style="21" customWidth="1"/>
    <col min="4043" max="4043" width="13.5703125" style="21" customWidth="1"/>
    <col min="4044" max="4044" width="15.140625" style="21" bestFit="1" customWidth="1"/>
    <col min="4045" max="4045" width="15" style="21" customWidth="1"/>
    <col min="4046" max="4046" width="13.42578125" style="21" customWidth="1"/>
    <col min="4047" max="4047" width="2.5703125" style="21" customWidth="1"/>
    <col min="4048" max="4055" width="12.28515625" style="21" customWidth="1"/>
    <col min="4056" max="4056" width="10.85546875" style="21" bestFit="1" customWidth="1"/>
    <col min="4057" max="4057" width="9.42578125" style="21" bestFit="1" customWidth="1"/>
    <col min="4058" max="4058" width="9.7109375" style="21" bestFit="1" customWidth="1"/>
    <col min="4059" max="4059" width="9.42578125" style="21" bestFit="1" customWidth="1"/>
    <col min="4060" max="4060" width="2.140625" style="21" customWidth="1"/>
    <col min="4061" max="4061" width="37.5703125" style="21" customWidth="1"/>
    <col min="4062" max="4062" width="5.28515625" style="21" customWidth="1"/>
    <col min="4063" max="4064" width="11.5703125" style="21" customWidth="1"/>
    <col min="4065" max="4065" width="12.7109375" style="21" customWidth="1"/>
    <col min="4066" max="4068" width="11.5703125" style="21" customWidth="1"/>
    <col min="4069" max="4069" width="10.42578125" style="21" bestFit="1" customWidth="1"/>
    <col min="4070" max="4072" width="10" style="21"/>
    <col min="4073" max="4074" width="11" style="21" bestFit="1" customWidth="1"/>
    <col min="4075" max="4075" width="11" style="21" customWidth="1"/>
    <col min="4076" max="4297" width="10" style="21"/>
    <col min="4298" max="4298" width="13.85546875" style="21" customWidth="1"/>
    <col min="4299" max="4299" width="13.5703125" style="21" customWidth="1"/>
    <col min="4300" max="4300" width="15.140625" style="21" bestFit="1" customWidth="1"/>
    <col min="4301" max="4301" width="15" style="21" customWidth="1"/>
    <col min="4302" max="4302" width="13.42578125" style="21" customWidth="1"/>
    <col min="4303" max="4303" width="2.5703125" style="21" customWidth="1"/>
    <col min="4304" max="4311" width="12.28515625" style="21" customWidth="1"/>
    <col min="4312" max="4312" width="10.85546875" style="21" bestFit="1" customWidth="1"/>
    <col min="4313" max="4313" width="9.42578125" style="21" bestFit="1" customWidth="1"/>
    <col min="4314" max="4314" width="9.7109375" style="21" bestFit="1" customWidth="1"/>
    <col min="4315" max="4315" width="9.42578125" style="21" bestFit="1" customWidth="1"/>
    <col min="4316" max="4316" width="2.140625" style="21" customWidth="1"/>
    <col min="4317" max="4317" width="37.5703125" style="21" customWidth="1"/>
    <col min="4318" max="4318" width="5.28515625" style="21" customWidth="1"/>
    <col min="4319" max="4320" width="11.5703125" style="21" customWidth="1"/>
    <col min="4321" max="4321" width="12.7109375" style="21" customWidth="1"/>
    <col min="4322" max="4324" width="11.5703125" style="21" customWidth="1"/>
    <col min="4325" max="4325" width="10.42578125" style="21" bestFit="1" customWidth="1"/>
    <col min="4326" max="4328" width="10" style="21"/>
    <col min="4329" max="4330" width="11" style="21" bestFit="1" customWidth="1"/>
    <col min="4331" max="4331" width="11" style="21" customWidth="1"/>
    <col min="4332" max="4553" width="10" style="21"/>
    <col min="4554" max="4554" width="13.85546875" style="21" customWidth="1"/>
    <col min="4555" max="4555" width="13.5703125" style="21" customWidth="1"/>
    <col min="4556" max="4556" width="15.140625" style="21" bestFit="1" customWidth="1"/>
    <col min="4557" max="4557" width="15" style="21" customWidth="1"/>
    <col min="4558" max="4558" width="13.42578125" style="21" customWidth="1"/>
    <col min="4559" max="4559" width="2.5703125" style="21" customWidth="1"/>
    <col min="4560" max="4567" width="12.28515625" style="21" customWidth="1"/>
    <col min="4568" max="4568" width="10.85546875" style="21" bestFit="1" customWidth="1"/>
    <col min="4569" max="4569" width="9.42578125" style="21" bestFit="1" customWidth="1"/>
    <col min="4570" max="4570" width="9.7109375" style="21" bestFit="1" customWidth="1"/>
    <col min="4571" max="4571" width="9.42578125" style="21" bestFit="1" customWidth="1"/>
    <col min="4572" max="4572" width="2.140625" style="21" customWidth="1"/>
    <col min="4573" max="4573" width="37.5703125" style="21" customWidth="1"/>
    <col min="4574" max="4574" width="5.28515625" style="21" customWidth="1"/>
    <col min="4575" max="4576" width="11.5703125" style="21" customWidth="1"/>
    <col min="4577" max="4577" width="12.7109375" style="21" customWidth="1"/>
    <col min="4578" max="4580" width="11.5703125" style="21" customWidth="1"/>
    <col min="4581" max="4581" width="10.42578125" style="21" bestFit="1" customWidth="1"/>
    <col min="4582" max="4584" width="10" style="21"/>
    <col min="4585" max="4586" width="11" style="21" bestFit="1" customWidth="1"/>
    <col min="4587" max="4587" width="11" style="21" customWidth="1"/>
    <col min="4588" max="4809" width="10" style="21"/>
    <col min="4810" max="4810" width="13.85546875" style="21" customWidth="1"/>
    <col min="4811" max="4811" width="13.5703125" style="21" customWidth="1"/>
    <col min="4812" max="4812" width="15.140625" style="21" bestFit="1" customWidth="1"/>
    <col min="4813" max="4813" width="15" style="21" customWidth="1"/>
    <col min="4814" max="4814" width="13.42578125" style="21" customWidth="1"/>
    <col min="4815" max="4815" width="2.5703125" style="21" customWidth="1"/>
    <col min="4816" max="4823" width="12.28515625" style="21" customWidth="1"/>
    <col min="4824" max="4824" width="10.85546875" style="21" bestFit="1" customWidth="1"/>
    <col min="4825" max="4825" width="9.42578125" style="21" bestFit="1" customWidth="1"/>
    <col min="4826" max="4826" width="9.7109375" style="21" bestFit="1" customWidth="1"/>
    <col min="4827" max="4827" width="9.42578125" style="21" bestFit="1" customWidth="1"/>
    <col min="4828" max="4828" width="2.140625" style="21" customWidth="1"/>
    <col min="4829" max="4829" width="37.5703125" style="21" customWidth="1"/>
    <col min="4830" max="4830" width="5.28515625" style="21" customWidth="1"/>
    <col min="4831" max="4832" width="11.5703125" style="21" customWidth="1"/>
    <col min="4833" max="4833" width="12.7109375" style="21" customWidth="1"/>
    <col min="4834" max="4836" width="11.5703125" style="21" customWidth="1"/>
    <col min="4837" max="4837" width="10.42578125" style="21" bestFit="1" customWidth="1"/>
    <col min="4838" max="4840" width="10" style="21"/>
    <col min="4841" max="4842" width="11" style="21" bestFit="1" customWidth="1"/>
    <col min="4843" max="4843" width="11" style="21" customWidth="1"/>
    <col min="4844" max="5065" width="10" style="21"/>
    <col min="5066" max="5066" width="13.85546875" style="21" customWidth="1"/>
    <col min="5067" max="5067" width="13.5703125" style="21" customWidth="1"/>
    <col min="5068" max="5068" width="15.140625" style="21" bestFit="1" customWidth="1"/>
    <col min="5069" max="5069" width="15" style="21" customWidth="1"/>
    <col min="5070" max="5070" width="13.42578125" style="21" customWidth="1"/>
    <col min="5071" max="5071" width="2.5703125" style="21" customWidth="1"/>
    <col min="5072" max="5079" width="12.28515625" style="21" customWidth="1"/>
    <col min="5080" max="5080" width="10.85546875" style="21" bestFit="1" customWidth="1"/>
    <col min="5081" max="5081" width="9.42578125" style="21" bestFit="1" customWidth="1"/>
    <col min="5082" max="5082" width="9.7109375" style="21" bestFit="1" customWidth="1"/>
    <col min="5083" max="5083" width="9.42578125" style="21" bestFit="1" customWidth="1"/>
    <col min="5084" max="5084" width="2.140625" style="21" customWidth="1"/>
    <col min="5085" max="5085" width="37.5703125" style="21" customWidth="1"/>
    <col min="5086" max="5086" width="5.28515625" style="21" customWidth="1"/>
    <col min="5087" max="5088" width="11.5703125" style="21" customWidth="1"/>
    <col min="5089" max="5089" width="12.7109375" style="21" customWidth="1"/>
    <col min="5090" max="5092" width="11.5703125" style="21" customWidth="1"/>
    <col min="5093" max="5093" width="10.42578125" style="21" bestFit="1" customWidth="1"/>
    <col min="5094" max="5096" width="10" style="21"/>
    <col min="5097" max="5098" width="11" style="21" bestFit="1" customWidth="1"/>
    <col min="5099" max="5099" width="11" style="21" customWidth="1"/>
    <col min="5100" max="5321" width="10" style="21"/>
    <col min="5322" max="5322" width="13.85546875" style="21" customWidth="1"/>
    <col min="5323" max="5323" width="13.5703125" style="21" customWidth="1"/>
    <col min="5324" max="5324" width="15.140625" style="21" bestFit="1" customWidth="1"/>
    <col min="5325" max="5325" width="15" style="21" customWidth="1"/>
    <col min="5326" max="5326" width="13.42578125" style="21" customWidth="1"/>
    <col min="5327" max="5327" width="2.5703125" style="21" customWidth="1"/>
    <col min="5328" max="5335" width="12.28515625" style="21" customWidth="1"/>
    <col min="5336" max="5336" width="10.85546875" style="21" bestFit="1" customWidth="1"/>
    <col min="5337" max="5337" width="9.42578125" style="21" bestFit="1" customWidth="1"/>
    <col min="5338" max="5338" width="9.7109375" style="21" bestFit="1" customWidth="1"/>
    <col min="5339" max="5339" width="9.42578125" style="21" bestFit="1" customWidth="1"/>
    <col min="5340" max="5340" width="2.140625" style="21" customWidth="1"/>
    <col min="5341" max="5341" width="37.5703125" style="21" customWidth="1"/>
    <col min="5342" max="5342" width="5.28515625" style="21" customWidth="1"/>
    <col min="5343" max="5344" width="11.5703125" style="21" customWidth="1"/>
    <col min="5345" max="5345" width="12.7109375" style="21" customWidth="1"/>
    <col min="5346" max="5348" width="11.5703125" style="21" customWidth="1"/>
    <col min="5349" max="5349" width="10.42578125" style="21" bestFit="1" customWidth="1"/>
    <col min="5350" max="5352" width="10" style="21"/>
    <col min="5353" max="5354" width="11" style="21" bestFit="1" customWidth="1"/>
    <col min="5355" max="5355" width="11" style="21" customWidth="1"/>
    <col min="5356" max="5577" width="10" style="21"/>
    <col min="5578" max="5578" width="13.85546875" style="21" customWidth="1"/>
    <col min="5579" max="5579" width="13.5703125" style="21" customWidth="1"/>
    <col min="5580" max="5580" width="15.140625" style="21" bestFit="1" customWidth="1"/>
    <col min="5581" max="5581" width="15" style="21" customWidth="1"/>
    <col min="5582" max="5582" width="13.42578125" style="21" customWidth="1"/>
    <col min="5583" max="5583" width="2.5703125" style="21" customWidth="1"/>
    <col min="5584" max="5591" width="12.28515625" style="21" customWidth="1"/>
    <col min="5592" max="5592" width="10.85546875" style="21" bestFit="1" customWidth="1"/>
    <col min="5593" max="5593" width="9.42578125" style="21" bestFit="1" customWidth="1"/>
    <col min="5594" max="5594" width="9.7109375" style="21" bestFit="1" customWidth="1"/>
    <col min="5595" max="5595" width="9.42578125" style="21" bestFit="1" customWidth="1"/>
    <col min="5596" max="5596" width="2.140625" style="21" customWidth="1"/>
    <col min="5597" max="5597" width="37.5703125" style="21" customWidth="1"/>
    <col min="5598" max="5598" width="5.28515625" style="21" customWidth="1"/>
    <col min="5599" max="5600" width="11.5703125" style="21" customWidth="1"/>
    <col min="5601" max="5601" width="12.7109375" style="21" customWidth="1"/>
    <col min="5602" max="5604" width="11.5703125" style="21" customWidth="1"/>
    <col min="5605" max="5605" width="10.42578125" style="21" bestFit="1" customWidth="1"/>
    <col min="5606" max="5608" width="10" style="21"/>
    <col min="5609" max="5610" width="11" style="21" bestFit="1" customWidth="1"/>
    <col min="5611" max="5611" width="11" style="21" customWidth="1"/>
    <col min="5612" max="5833" width="10" style="21"/>
    <col min="5834" max="5834" width="13.85546875" style="21" customWidth="1"/>
    <col min="5835" max="5835" width="13.5703125" style="21" customWidth="1"/>
    <col min="5836" max="5836" width="15.140625" style="21" bestFit="1" customWidth="1"/>
    <col min="5837" max="5837" width="15" style="21" customWidth="1"/>
    <col min="5838" max="5838" width="13.42578125" style="21" customWidth="1"/>
    <col min="5839" max="5839" width="2.5703125" style="21" customWidth="1"/>
    <col min="5840" max="5847" width="12.28515625" style="21" customWidth="1"/>
    <col min="5848" max="5848" width="10.85546875" style="21" bestFit="1" customWidth="1"/>
    <col min="5849" max="5849" width="9.42578125" style="21" bestFit="1" customWidth="1"/>
    <col min="5850" max="5850" width="9.7109375" style="21" bestFit="1" customWidth="1"/>
    <col min="5851" max="5851" width="9.42578125" style="21" bestFit="1" customWidth="1"/>
    <col min="5852" max="5852" width="2.140625" style="21" customWidth="1"/>
    <col min="5853" max="5853" width="37.5703125" style="21" customWidth="1"/>
    <col min="5854" max="5854" width="5.28515625" style="21" customWidth="1"/>
    <col min="5855" max="5856" width="11.5703125" style="21" customWidth="1"/>
    <col min="5857" max="5857" width="12.7109375" style="21" customWidth="1"/>
    <col min="5858" max="5860" width="11.5703125" style="21" customWidth="1"/>
    <col min="5861" max="5861" width="10.42578125" style="21" bestFit="1" customWidth="1"/>
    <col min="5862" max="5864" width="10" style="21"/>
    <col min="5865" max="5866" width="11" style="21" bestFit="1" customWidth="1"/>
    <col min="5867" max="5867" width="11" style="21" customWidth="1"/>
    <col min="5868" max="6089" width="10" style="21"/>
    <col min="6090" max="6090" width="13.85546875" style="21" customWidth="1"/>
    <col min="6091" max="6091" width="13.5703125" style="21" customWidth="1"/>
    <col min="6092" max="6092" width="15.140625" style="21" bestFit="1" customWidth="1"/>
    <col min="6093" max="6093" width="15" style="21" customWidth="1"/>
    <col min="6094" max="6094" width="13.42578125" style="21" customWidth="1"/>
    <col min="6095" max="6095" width="2.5703125" style="21" customWidth="1"/>
    <col min="6096" max="6103" width="12.28515625" style="21" customWidth="1"/>
    <col min="6104" max="6104" width="10.85546875" style="21" bestFit="1" customWidth="1"/>
    <col min="6105" max="6105" width="9.42578125" style="21" bestFit="1" customWidth="1"/>
    <col min="6106" max="6106" width="9.7109375" style="21" bestFit="1" customWidth="1"/>
    <col min="6107" max="6107" width="9.42578125" style="21" bestFit="1" customWidth="1"/>
    <col min="6108" max="6108" width="2.140625" style="21" customWidth="1"/>
    <col min="6109" max="6109" width="37.5703125" style="21" customWidth="1"/>
    <col min="6110" max="6110" width="5.28515625" style="21" customWidth="1"/>
    <col min="6111" max="6112" width="11.5703125" style="21" customWidth="1"/>
    <col min="6113" max="6113" width="12.7109375" style="21" customWidth="1"/>
    <col min="6114" max="6116" width="11.5703125" style="21" customWidth="1"/>
    <col min="6117" max="6117" width="10.42578125" style="21" bestFit="1" customWidth="1"/>
    <col min="6118" max="6120" width="10" style="21"/>
    <col min="6121" max="6122" width="11" style="21" bestFit="1" customWidth="1"/>
    <col min="6123" max="6123" width="11" style="21" customWidth="1"/>
    <col min="6124" max="6345" width="10" style="21"/>
    <col min="6346" max="6346" width="13.85546875" style="21" customWidth="1"/>
    <col min="6347" max="6347" width="13.5703125" style="21" customWidth="1"/>
    <col min="6348" max="6348" width="15.140625" style="21" bestFit="1" customWidth="1"/>
    <col min="6349" max="6349" width="15" style="21" customWidth="1"/>
    <col min="6350" max="6350" width="13.42578125" style="21" customWidth="1"/>
    <col min="6351" max="6351" width="2.5703125" style="21" customWidth="1"/>
    <col min="6352" max="6359" width="12.28515625" style="21" customWidth="1"/>
    <col min="6360" max="6360" width="10.85546875" style="21" bestFit="1" customWidth="1"/>
    <col min="6361" max="6361" width="9.42578125" style="21" bestFit="1" customWidth="1"/>
    <col min="6362" max="6362" width="9.7109375" style="21" bestFit="1" customWidth="1"/>
    <col min="6363" max="6363" width="9.42578125" style="21" bestFit="1" customWidth="1"/>
    <col min="6364" max="6364" width="2.140625" style="21" customWidth="1"/>
    <col min="6365" max="6365" width="37.5703125" style="21" customWidth="1"/>
    <col min="6366" max="6366" width="5.28515625" style="21" customWidth="1"/>
    <col min="6367" max="6368" width="11.5703125" style="21" customWidth="1"/>
    <col min="6369" max="6369" width="12.7109375" style="21" customWidth="1"/>
    <col min="6370" max="6372" width="11.5703125" style="21" customWidth="1"/>
    <col min="6373" max="6373" width="10.42578125" style="21" bestFit="1" customWidth="1"/>
    <col min="6374" max="6376" width="10" style="21"/>
    <col min="6377" max="6378" width="11" style="21" bestFit="1" customWidth="1"/>
    <col min="6379" max="6379" width="11" style="21" customWidth="1"/>
    <col min="6380" max="6601" width="10" style="21"/>
    <col min="6602" max="6602" width="13.85546875" style="21" customWidth="1"/>
    <col min="6603" max="6603" width="13.5703125" style="21" customWidth="1"/>
    <col min="6604" max="6604" width="15.140625" style="21" bestFit="1" customWidth="1"/>
    <col min="6605" max="6605" width="15" style="21" customWidth="1"/>
    <col min="6606" max="6606" width="13.42578125" style="21" customWidth="1"/>
    <col min="6607" max="6607" width="2.5703125" style="21" customWidth="1"/>
    <col min="6608" max="6615" width="12.28515625" style="21" customWidth="1"/>
    <col min="6616" max="6616" width="10.85546875" style="21" bestFit="1" customWidth="1"/>
    <col min="6617" max="6617" width="9.42578125" style="21" bestFit="1" customWidth="1"/>
    <col min="6618" max="6618" width="9.7109375" style="21" bestFit="1" customWidth="1"/>
    <col min="6619" max="6619" width="9.42578125" style="21" bestFit="1" customWidth="1"/>
    <col min="6620" max="6620" width="2.140625" style="21" customWidth="1"/>
    <col min="6621" max="6621" width="37.5703125" style="21" customWidth="1"/>
    <col min="6622" max="6622" width="5.28515625" style="21" customWidth="1"/>
    <col min="6623" max="6624" width="11.5703125" style="21" customWidth="1"/>
    <col min="6625" max="6625" width="12.7109375" style="21" customWidth="1"/>
    <col min="6626" max="6628" width="11.5703125" style="21" customWidth="1"/>
    <col min="6629" max="6629" width="10.42578125" style="21" bestFit="1" customWidth="1"/>
    <col min="6630" max="6632" width="10" style="21"/>
    <col min="6633" max="6634" width="11" style="21" bestFit="1" customWidth="1"/>
    <col min="6635" max="6635" width="11" style="21" customWidth="1"/>
    <col min="6636" max="6857" width="10" style="21"/>
    <col min="6858" max="6858" width="13.85546875" style="21" customWidth="1"/>
    <col min="6859" max="6859" width="13.5703125" style="21" customWidth="1"/>
    <col min="6860" max="6860" width="15.140625" style="21" bestFit="1" customWidth="1"/>
    <col min="6861" max="6861" width="15" style="21" customWidth="1"/>
    <col min="6862" max="6862" width="13.42578125" style="21" customWidth="1"/>
    <col min="6863" max="6863" width="2.5703125" style="21" customWidth="1"/>
    <col min="6864" max="6871" width="12.28515625" style="21" customWidth="1"/>
    <col min="6872" max="6872" width="10.85546875" style="21" bestFit="1" customWidth="1"/>
    <col min="6873" max="6873" width="9.42578125" style="21" bestFit="1" customWidth="1"/>
    <col min="6874" max="6874" width="9.7109375" style="21" bestFit="1" customWidth="1"/>
    <col min="6875" max="6875" width="9.42578125" style="21" bestFit="1" customWidth="1"/>
    <col min="6876" max="6876" width="2.140625" style="21" customWidth="1"/>
    <col min="6877" max="6877" width="37.5703125" style="21" customWidth="1"/>
    <col min="6878" max="6878" width="5.28515625" style="21" customWidth="1"/>
    <col min="6879" max="6880" width="11.5703125" style="21" customWidth="1"/>
    <col min="6881" max="6881" width="12.7109375" style="21" customWidth="1"/>
    <col min="6882" max="6884" width="11.5703125" style="21" customWidth="1"/>
    <col min="6885" max="6885" width="10.42578125" style="21" bestFit="1" customWidth="1"/>
    <col min="6886" max="6888" width="10" style="21"/>
    <col min="6889" max="6890" width="11" style="21" bestFit="1" customWidth="1"/>
    <col min="6891" max="6891" width="11" style="21" customWidth="1"/>
    <col min="6892" max="7113" width="10" style="21"/>
    <col min="7114" max="7114" width="13.85546875" style="21" customWidth="1"/>
    <col min="7115" max="7115" width="13.5703125" style="21" customWidth="1"/>
    <col min="7116" max="7116" width="15.140625" style="21" bestFit="1" customWidth="1"/>
    <col min="7117" max="7117" width="15" style="21" customWidth="1"/>
    <col min="7118" max="7118" width="13.42578125" style="21" customWidth="1"/>
    <col min="7119" max="7119" width="2.5703125" style="21" customWidth="1"/>
    <col min="7120" max="7127" width="12.28515625" style="21" customWidth="1"/>
    <col min="7128" max="7128" width="10.85546875" style="21" bestFit="1" customWidth="1"/>
    <col min="7129" max="7129" width="9.42578125" style="21" bestFit="1" customWidth="1"/>
    <col min="7130" max="7130" width="9.7109375" style="21" bestFit="1" customWidth="1"/>
    <col min="7131" max="7131" width="9.42578125" style="21" bestFit="1" customWidth="1"/>
    <col min="7132" max="7132" width="2.140625" style="21" customWidth="1"/>
    <col min="7133" max="7133" width="37.5703125" style="21" customWidth="1"/>
    <col min="7134" max="7134" width="5.28515625" style="21" customWidth="1"/>
    <col min="7135" max="7136" width="11.5703125" style="21" customWidth="1"/>
    <col min="7137" max="7137" width="12.7109375" style="21" customWidth="1"/>
    <col min="7138" max="7140" width="11.5703125" style="21" customWidth="1"/>
    <col min="7141" max="7141" width="10.42578125" style="21" bestFit="1" customWidth="1"/>
    <col min="7142" max="7144" width="10" style="21"/>
    <col min="7145" max="7146" width="11" style="21" bestFit="1" customWidth="1"/>
    <col min="7147" max="7147" width="11" style="21" customWidth="1"/>
    <col min="7148" max="7369" width="10" style="21"/>
    <col min="7370" max="7370" width="13.85546875" style="21" customWidth="1"/>
    <col min="7371" max="7371" width="13.5703125" style="21" customWidth="1"/>
    <col min="7372" max="7372" width="15.140625" style="21" bestFit="1" customWidth="1"/>
    <col min="7373" max="7373" width="15" style="21" customWidth="1"/>
    <col min="7374" max="7374" width="13.42578125" style="21" customWidth="1"/>
    <col min="7375" max="7375" width="2.5703125" style="21" customWidth="1"/>
    <col min="7376" max="7383" width="12.28515625" style="21" customWidth="1"/>
    <col min="7384" max="7384" width="10.85546875" style="21" bestFit="1" customWidth="1"/>
    <col min="7385" max="7385" width="9.42578125" style="21" bestFit="1" customWidth="1"/>
    <col min="7386" max="7386" width="9.7109375" style="21" bestFit="1" customWidth="1"/>
    <col min="7387" max="7387" width="9.42578125" style="21" bestFit="1" customWidth="1"/>
    <col min="7388" max="7388" width="2.140625" style="21" customWidth="1"/>
    <col min="7389" max="7389" width="37.5703125" style="21" customWidth="1"/>
    <col min="7390" max="7390" width="5.28515625" style="21" customWidth="1"/>
    <col min="7391" max="7392" width="11.5703125" style="21" customWidth="1"/>
    <col min="7393" max="7393" width="12.7109375" style="21" customWidth="1"/>
    <col min="7394" max="7396" width="11.5703125" style="21" customWidth="1"/>
    <col min="7397" max="7397" width="10.42578125" style="21" bestFit="1" customWidth="1"/>
    <col min="7398" max="7400" width="10" style="21"/>
    <col min="7401" max="7402" width="11" style="21" bestFit="1" customWidth="1"/>
    <col min="7403" max="7403" width="11" style="21" customWidth="1"/>
    <col min="7404" max="7625" width="10" style="21"/>
    <col min="7626" max="7626" width="13.85546875" style="21" customWidth="1"/>
    <col min="7627" max="7627" width="13.5703125" style="21" customWidth="1"/>
    <col min="7628" max="7628" width="15.140625" style="21" bestFit="1" customWidth="1"/>
    <col min="7629" max="7629" width="15" style="21" customWidth="1"/>
    <col min="7630" max="7630" width="13.42578125" style="21" customWidth="1"/>
    <col min="7631" max="7631" width="2.5703125" style="21" customWidth="1"/>
    <col min="7632" max="7639" width="12.28515625" style="21" customWidth="1"/>
    <col min="7640" max="7640" width="10.85546875" style="21" bestFit="1" customWidth="1"/>
    <col min="7641" max="7641" width="9.42578125" style="21" bestFit="1" customWidth="1"/>
    <col min="7642" max="7642" width="9.7109375" style="21" bestFit="1" customWidth="1"/>
    <col min="7643" max="7643" width="9.42578125" style="21" bestFit="1" customWidth="1"/>
    <col min="7644" max="7644" width="2.140625" style="21" customWidth="1"/>
    <col min="7645" max="7645" width="37.5703125" style="21" customWidth="1"/>
    <col min="7646" max="7646" width="5.28515625" style="21" customWidth="1"/>
    <col min="7647" max="7648" width="11.5703125" style="21" customWidth="1"/>
    <col min="7649" max="7649" width="12.7109375" style="21" customWidth="1"/>
    <col min="7650" max="7652" width="11.5703125" style="21" customWidth="1"/>
    <col min="7653" max="7653" width="10.42578125" style="21" bestFit="1" customWidth="1"/>
    <col min="7654" max="7656" width="10" style="21"/>
    <col min="7657" max="7658" width="11" style="21" bestFit="1" customWidth="1"/>
    <col min="7659" max="7659" width="11" style="21" customWidth="1"/>
    <col min="7660" max="7881" width="10" style="21"/>
    <col min="7882" max="7882" width="13.85546875" style="21" customWidth="1"/>
    <col min="7883" max="7883" width="13.5703125" style="21" customWidth="1"/>
    <col min="7884" max="7884" width="15.140625" style="21" bestFit="1" customWidth="1"/>
    <col min="7885" max="7885" width="15" style="21" customWidth="1"/>
    <col min="7886" max="7886" width="13.42578125" style="21" customWidth="1"/>
    <col min="7887" max="7887" width="2.5703125" style="21" customWidth="1"/>
    <col min="7888" max="7895" width="12.28515625" style="21" customWidth="1"/>
    <col min="7896" max="7896" width="10.85546875" style="21" bestFit="1" customWidth="1"/>
    <col min="7897" max="7897" width="9.42578125" style="21" bestFit="1" customWidth="1"/>
    <col min="7898" max="7898" width="9.7109375" style="21" bestFit="1" customWidth="1"/>
    <col min="7899" max="7899" width="9.42578125" style="21" bestFit="1" customWidth="1"/>
    <col min="7900" max="7900" width="2.140625" style="21" customWidth="1"/>
    <col min="7901" max="7901" width="37.5703125" style="21" customWidth="1"/>
    <col min="7902" max="7902" width="5.28515625" style="21" customWidth="1"/>
    <col min="7903" max="7904" width="11.5703125" style="21" customWidth="1"/>
    <col min="7905" max="7905" width="12.7109375" style="21" customWidth="1"/>
    <col min="7906" max="7908" width="11.5703125" style="21" customWidth="1"/>
    <col min="7909" max="7909" width="10.42578125" style="21" bestFit="1" customWidth="1"/>
    <col min="7910" max="7912" width="10" style="21"/>
    <col min="7913" max="7914" width="11" style="21" bestFit="1" customWidth="1"/>
    <col min="7915" max="7915" width="11" style="21" customWidth="1"/>
    <col min="7916" max="8137" width="10" style="21"/>
    <col min="8138" max="8138" width="13.85546875" style="21" customWidth="1"/>
    <col min="8139" max="8139" width="13.5703125" style="21" customWidth="1"/>
    <col min="8140" max="8140" width="15.140625" style="21" bestFit="1" customWidth="1"/>
    <col min="8141" max="8141" width="15" style="21" customWidth="1"/>
    <col min="8142" max="8142" width="13.42578125" style="21" customWidth="1"/>
    <col min="8143" max="8143" width="2.5703125" style="21" customWidth="1"/>
    <col min="8144" max="8151" width="12.28515625" style="21" customWidth="1"/>
    <col min="8152" max="8152" width="10.85546875" style="21" bestFit="1" customWidth="1"/>
    <col min="8153" max="8153" width="9.42578125" style="21" bestFit="1" customWidth="1"/>
    <col min="8154" max="8154" width="9.7109375" style="21" bestFit="1" customWidth="1"/>
    <col min="8155" max="8155" width="9.42578125" style="21" bestFit="1" customWidth="1"/>
    <col min="8156" max="8156" width="2.140625" style="21" customWidth="1"/>
    <col min="8157" max="8157" width="37.5703125" style="21" customWidth="1"/>
    <col min="8158" max="8158" width="5.28515625" style="21" customWidth="1"/>
    <col min="8159" max="8160" width="11.5703125" style="21" customWidth="1"/>
    <col min="8161" max="8161" width="12.7109375" style="21" customWidth="1"/>
    <col min="8162" max="8164" width="11.5703125" style="21" customWidth="1"/>
    <col min="8165" max="8165" width="10.42578125" style="21" bestFit="1" customWidth="1"/>
    <col min="8166" max="8168" width="10" style="21"/>
    <col min="8169" max="8170" width="11" style="21" bestFit="1" customWidth="1"/>
    <col min="8171" max="8171" width="11" style="21" customWidth="1"/>
    <col min="8172" max="8393" width="10" style="21"/>
    <col min="8394" max="8394" width="13.85546875" style="21" customWidth="1"/>
    <col min="8395" max="8395" width="13.5703125" style="21" customWidth="1"/>
    <col min="8396" max="8396" width="15.140625" style="21" bestFit="1" customWidth="1"/>
    <col min="8397" max="8397" width="15" style="21" customWidth="1"/>
    <col min="8398" max="8398" width="13.42578125" style="21" customWidth="1"/>
    <col min="8399" max="8399" width="2.5703125" style="21" customWidth="1"/>
    <col min="8400" max="8407" width="12.28515625" style="21" customWidth="1"/>
    <col min="8408" max="8408" width="10.85546875" style="21" bestFit="1" customWidth="1"/>
    <col min="8409" max="8409" width="9.42578125" style="21" bestFit="1" customWidth="1"/>
    <col min="8410" max="8410" width="9.7109375" style="21" bestFit="1" customWidth="1"/>
    <col min="8411" max="8411" width="9.42578125" style="21" bestFit="1" customWidth="1"/>
    <col min="8412" max="8412" width="2.140625" style="21" customWidth="1"/>
    <col min="8413" max="8413" width="37.5703125" style="21" customWidth="1"/>
    <col min="8414" max="8414" width="5.28515625" style="21" customWidth="1"/>
    <col min="8415" max="8416" width="11.5703125" style="21" customWidth="1"/>
    <col min="8417" max="8417" width="12.7109375" style="21" customWidth="1"/>
    <col min="8418" max="8420" width="11.5703125" style="21" customWidth="1"/>
    <col min="8421" max="8421" width="10.42578125" style="21" bestFit="1" customWidth="1"/>
    <col min="8422" max="8424" width="10" style="21"/>
    <col min="8425" max="8426" width="11" style="21" bestFit="1" customWidth="1"/>
    <col min="8427" max="8427" width="11" style="21" customWidth="1"/>
    <col min="8428" max="8649" width="10" style="21"/>
    <col min="8650" max="8650" width="13.85546875" style="21" customWidth="1"/>
    <col min="8651" max="8651" width="13.5703125" style="21" customWidth="1"/>
    <col min="8652" max="8652" width="15.140625" style="21" bestFit="1" customWidth="1"/>
    <col min="8653" max="8653" width="15" style="21" customWidth="1"/>
    <col min="8654" max="8654" width="13.42578125" style="21" customWidth="1"/>
    <col min="8655" max="8655" width="2.5703125" style="21" customWidth="1"/>
    <col min="8656" max="8663" width="12.28515625" style="21" customWidth="1"/>
    <col min="8664" max="8664" width="10.85546875" style="21" bestFit="1" customWidth="1"/>
    <col min="8665" max="8665" width="9.42578125" style="21" bestFit="1" customWidth="1"/>
    <col min="8666" max="8666" width="9.7109375" style="21" bestFit="1" customWidth="1"/>
    <col min="8667" max="8667" width="9.42578125" style="21" bestFit="1" customWidth="1"/>
    <col min="8668" max="8668" width="2.140625" style="21" customWidth="1"/>
    <col min="8669" max="8669" width="37.5703125" style="21" customWidth="1"/>
    <col min="8670" max="8670" width="5.28515625" style="21" customWidth="1"/>
    <col min="8671" max="8672" width="11.5703125" style="21" customWidth="1"/>
    <col min="8673" max="8673" width="12.7109375" style="21" customWidth="1"/>
    <col min="8674" max="8676" width="11.5703125" style="21" customWidth="1"/>
    <col min="8677" max="8677" width="10.42578125" style="21" bestFit="1" customWidth="1"/>
    <col min="8678" max="8680" width="10" style="21"/>
    <col min="8681" max="8682" width="11" style="21" bestFit="1" customWidth="1"/>
    <col min="8683" max="8683" width="11" style="21" customWidth="1"/>
    <col min="8684" max="8905" width="10" style="21"/>
    <col min="8906" max="8906" width="13.85546875" style="21" customWidth="1"/>
    <col min="8907" max="8907" width="13.5703125" style="21" customWidth="1"/>
    <col min="8908" max="8908" width="15.140625" style="21" bestFit="1" customWidth="1"/>
    <col min="8909" max="8909" width="15" style="21" customWidth="1"/>
    <col min="8910" max="8910" width="13.42578125" style="21" customWidth="1"/>
    <col min="8911" max="8911" width="2.5703125" style="21" customWidth="1"/>
    <col min="8912" max="8919" width="12.28515625" style="21" customWidth="1"/>
    <col min="8920" max="8920" width="10.85546875" style="21" bestFit="1" customWidth="1"/>
    <col min="8921" max="8921" width="9.42578125" style="21" bestFit="1" customWidth="1"/>
    <col min="8922" max="8922" width="9.7109375" style="21" bestFit="1" customWidth="1"/>
    <col min="8923" max="8923" width="9.42578125" style="21" bestFit="1" customWidth="1"/>
    <col min="8924" max="8924" width="2.140625" style="21" customWidth="1"/>
    <col min="8925" max="8925" width="37.5703125" style="21" customWidth="1"/>
    <col min="8926" max="8926" width="5.28515625" style="21" customWidth="1"/>
    <col min="8927" max="8928" width="11.5703125" style="21" customWidth="1"/>
    <col min="8929" max="8929" width="12.7109375" style="21" customWidth="1"/>
    <col min="8930" max="8932" width="11.5703125" style="21" customWidth="1"/>
    <col min="8933" max="8933" width="10.42578125" style="21" bestFit="1" customWidth="1"/>
    <col min="8934" max="8936" width="10" style="21"/>
    <col min="8937" max="8938" width="11" style="21" bestFit="1" customWidth="1"/>
    <col min="8939" max="8939" width="11" style="21" customWidth="1"/>
    <col min="8940" max="9161" width="10" style="21"/>
    <col min="9162" max="9162" width="13.85546875" style="21" customWidth="1"/>
    <col min="9163" max="9163" width="13.5703125" style="21" customWidth="1"/>
    <col min="9164" max="9164" width="15.140625" style="21" bestFit="1" customWidth="1"/>
    <col min="9165" max="9165" width="15" style="21" customWidth="1"/>
    <col min="9166" max="9166" width="13.42578125" style="21" customWidth="1"/>
    <col min="9167" max="9167" width="2.5703125" style="21" customWidth="1"/>
    <col min="9168" max="9175" width="12.28515625" style="21" customWidth="1"/>
    <col min="9176" max="9176" width="10.85546875" style="21" bestFit="1" customWidth="1"/>
    <col min="9177" max="9177" width="9.42578125" style="21" bestFit="1" customWidth="1"/>
    <col min="9178" max="9178" width="9.7109375" style="21" bestFit="1" customWidth="1"/>
    <col min="9179" max="9179" width="9.42578125" style="21" bestFit="1" customWidth="1"/>
    <col min="9180" max="9180" width="2.140625" style="21" customWidth="1"/>
    <col min="9181" max="9181" width="37.5703125" style="21" customWidth="1"/>
    <col min="9182" max="9182" width="5.28515625" style="21" customWidth="1"/>
    <col min="9183" max="9184" width="11.5703125" style="21" customWidth="1"/>
    <col min="9185" max="9185" width="12.7109375" style="21" customWidth="1"/>
    <col min="9186" max="9188" width="11.5703125" style="21" customWidth="1"/>
    <col min="9189" max="9189" width="10.42578125" style="21" bestFit="1" customWidth="1"/>
    <col min="9190" max="9192" width="10" style="21"/>
    <col min="9193" max="9194" width="11" style="21" bestFit="1" customWidth="1"/>
    <col min="9195" max="9195" width="11" style="21" customWidth="1"/>
    <col min="9196" max="9417" width="10" style="21"/>
    <col min="9418" max="9418" width="13.85546875" style="21" customWidth="1"/>
    <col min="9419" max="9419" width="13.5703125" style="21" customWidth="1"/>
    <col min="9420" max="9420" width="15.140625" style="21" bestFit="1" customWidth="1"/>
    <col min="9421" max="9421" width="15" style="21" customWidth="1"/>
    <col min="9422" max="9422" width="13.42578125" style="21" customWidth="1"/>
    <col min="9423" max="9423" width="2.5703125" style="21" customWidth="1"/>
    <col min="9424" max="9431" width="12.28515625" style="21" customWidth="1"/>
    <col min="9432" max="9432" width="10.85546875" style="21" bestFit="1" customWidth="1"/>
    <col min="9433" max="9433" width="9.42578125" style="21" bestFit="1" customWidth="1"/>
    <col min="9434" max="9434" width="9.7109375" style="21" bestFit="1" customWidth="1"/>
    <col min="9435" max="9435" width="9.42578125" style="21" bestFit="1" customWidth="1"/>
    <col min="9436" max="9436" width="2.140625" style="21" customWidth="1"/>
    <col min="9437" max="9437" width="37.5703125" style="21" customWidth="1"/>
    <col min="9438" max="9438" width="5.28515625" style="21" customWidth="1"/>
    <col min="9439" max="9440" width="11.5703125" style="21" customWidth="1"/>
    <col min="9441" max="9441" width="12.7109375" style="21" customWidth="1"/>
    <col min="9442" max="9444" width="11.5703125" style="21" customWidth="1"/>
    <col min="9445" max="9445" width="10.42578125" style="21" bestFit="1" customWidth="1"/>
    <col min="9446" max="9448" width="10" style="21"/>
    <col min="9449" max="9450" width="11" style="21" bestFit="1" customWidth="1"/>
    <col min="9451" max="9451" width="11" style="21" customWidth="1"/>
    <col min="9452" max="9673" width="10" style="21"/>
    <col min="9674" max="9674" width="13.85546875" style="21" customWidth="1"/>
    <col min="9675" max="9675" width="13.5703125" style="21" customWidth="1"/>
    <col min="9676" max="9676" width="15.140625" style="21" bestFit="1" customWidth="1"/>
    <col min="9677" max="9677" width="15" style="21" customWidth="1"/>
    <col min="9678" max="9678" width="13.42578125" style="21" customWidth="1"/>
    <col min="9679" max="9679" width="2.5703125" style="21" customWidth="1"/>
    <col min="9680" max="9687" width="12.28515625" style="21" customWidth="1"/>
    <col min="9688" max="9688" width="10.85546875" style="21" bestFit="1" customWidth="1"/>
    <col min="9689" max="9689" width="9.42578125" style="21" bestFit="1" customWidth="1"/>
    <col min="9690" max="9690" width="9.7109375" style="21" bestFit="1" customWidth="1"/>
    <col min="9691" max="9691" width="9.42578125" style="21" bestFit="1" customWidth="1"/>
    <col min="9692" max="9692" width="2.140625" style="21" customWidth="1"/>
    <col min="9693" max="9693" width="37.5703125" style="21" customWidth="1"/>
    <col min="9694" max="9694" width="5.28515625" style="21" customWidth="1"/>
    <col min="9695" max="9696" width="11.5703125" style="21" customWidth="1"/>
    <col min="9697" max="9697" width="12.7109375" style="21" customWidth="1"/>
    <col min="9698" max="9700" width="11.5703125" style="21" customWidth="1"/>
    <col min="9701" max="9701" width="10.42578125" style="21" bestFit="1" customWidth="1"/>
    <col min="9702" max="9704" width="10" style="21"/>
    <col min="9705" max="9706" width="11" style="21" bestFit="1" customWidth="1"/>
    <col min="9707" max="9707" width="11" style="21" customWidth="1"/>
    <col min="9708" max="9929" width="10" style="21"/>
    <col min="9930" max="9930" width="13.85546875" style="21" customWidth="1"/>
    <col min="9931" max="9931" width="13.5703125" style="21" customWidth="1"/>
    <col min="9932" max="9932" width="15.140625" style="21" bestFit="1" customWidth="1"/>
    <col min="9933" max="9933" width="15" style="21" customWidth="1"/>
    <col min="9934" max="9934" width="13.42578125" style="21" customWidth="1"/>
    <col min="9935" max="9935" width="2.5703125" style="21" customWidth="1"/>
    <col min="9936" max="9943" width="12.28515625" style="21" customWidth="1"/>
    <col min="9944" max="9944" width="10.85546875" style="21" bestFit="1" customWidth="1"/>
    <col min="9945" max="9945" width="9.42578125" style="21" bestFit="1" customWidth="1"/>
    <col min="9946" max="9946" width="9.7109375" style="21" bestFit="1" customWidth="1"/>
    <col min="9947" max="9947" width="9.42578125" style="21" bestFit="1" customWidth="1"/>
    <col min="9948" max="9948" width="2.140625" style="21" customWidth="1"/>
    <col min="9949" max="9949" width="37.5703125" style="21" customWidth="1"/>
    <col min="9950" max="9950" width="5.28515625" style="21" customWidth="1"/>
    <col min="9951" max="9952" width="11.5703125" style="21" customWidth="1"/>
    <col min="9953" max="9953" width="12.7109375" style="21" customWidth="1"/>
    <col min="9954" max="9956" width="11.5703125" style="21" customWidth="1"/>
    <col min="9957" max="9957" width="10.42578125" style="21" bestFit="1" customWidth="1"/>
    <col min="9958" max="9960" width="10" style="21"/>
    <col min="9961" max="9962" width="11" style="21" bestFit="1" customWidth="1"/>
    <col min="9963" max="9963" width="11" style="21" customWidth="1"/>
    <col min="9964" max="10185" width="10" style="21"/>
    <col min="10186" max="10186" width="13.85546875" style="21" customWidth="1"/>
    <col min="10187" max="10187" width="13.5703125" style="21" customWidth="1"/>
    <col min="10188" max="10188" width="15.140625" style="21" bestFit="1" customWidth="1"/>
    <col min="10189" max="10189" width="15" style="21" customWidth="1"/>
    <col min="10190" max="10190" width="13.42578125" style="21" customWidth="1"/>
    <col min="10191" max="10191" width="2.5703125" style="21" customWidth="1"/>
    <col min="10192" max="10199" width="12.28515625" style="21" customWidth="1"/>
    <col min="10200" max="10200" width="10.85546875" style="21" bestFit="1" customWidth="1"/>
    <col min="10201" max="10201" width="9.42578125" style="21" bestFit="1" customWidth="1"/>
    <col min="10202" max="10202" width="9.7109375" style="21" bestFit="1" customWidth="1"/>
    <col min="10203" max="10203" width="9.42578125" style="21" bestFit="1" customWidth="1"/>
    <col min="10204" max="10204" width="2.140625" style="21" customWidth="1"/>
    <col min="10205" max="10205" width="37.5703125" style="21" customWidth="1"/>
    <col min="10206" max="10206" width="5.28515625" style="21" customWidth="1"/>
    <col min="10207" max="10208" width="11.5703125" style="21" customWidth="1"/>
    <col min="10209" max="10209" width="12.7109375" style="21" customWidth="1"/>
    <col min="10210" max="10212" width="11.5703125" style="21" customWidth="1"/>
    <col min="10213" max="10213" width="10.42578125" style="21" bestFit="1" customWidth="1"/>
    <col min="10214" max="10216" width="10" style="21"/>
    <col min="10217" max="10218" width="11" style="21" bestFit="1" customWidth="1"/>
    <col min="10219" max="10219" width="11" style="21" customWidth="1"/>
    <col min="10220" max="10441" width="10" style="21"/>
    <col min="10442" max="10442" width="13.85546875" style="21" customWidth="1"/>
    <col min="10443" max="10443" width="13.5703125" style="21" customWidth="1"/>
    <col min="10444" max="10444" width="15.140625" style="21" bestFit="1" customWidth="1"/>
    <col min="10445" max="10445" width="15" style="21" customWidth="1"/>
    <col min="10446" max="10446" width="13.42578125" style="21" customWidth="1"/>
    <col min="10447" max="10447" width="2.5703125" style="21" customWidth="1"/>
    <col min="10448" max="10455" width="12.28515625" style="21" customWidth="1"/>
    <col min="10456" max="10456" width="10.85546875" style="21" bestFit="1" customWidth="1"/>
    <col min="10457" max="10457" width="9.42578125" style="21" bestFit="1" customWidth="1"/>
    <col min="10458" max="10458" width="9.7109375" style="21" bestFit="1" customWidth="1"/>
    <col min="10459" max="10459" width="9.42578125" style="21" bestFit="1" customWidth="1"/>
    <col min="10460" max="10460" width="2.140625" style="21" customWidth="1"/>
    <col min="10461" max="10461" width="37.5703125" style="21" customWidth="1"/>
    <col min="10462" max="10462" width="5.28515625" style="21" customWidth="1"/>
    <col min="10463" max="10464" width="11.5703125" style="21" customWidth="1"/>
    <col min="10465" max="10465" width="12.7109375" style="21" customWidth="1"/>
    <col min="10466" max="10468" width="11.5703125" style="21" customWidth="1"/>
    <col min="10469" max="10469" width="10.42578125" style="21" bestFit="1" customWidth="1"/>
    <col min="10470" max="10472" width="10" style="21"/>
    <col min="10473" max="10474" width="11" style="21" bestFit="1" customWidth="1"/>
    <col min="10475" max="10475" width="11" style="21" customWidth="1"/>
    <col min="10476" max="10697" width="10" style="21"/>
    <col min="10698" max="10698" width="13.85546875" style="21" customWidth="1"/>
    <col min="10699" max="10699" width="13.5703125" style="21" customWidth="1"/>
    <col min="10700" max="10700" width="15.140625" style="21" bestFit="1" customWidth="1"/>
    <col min="10701" max="10701" width="15" style="21" customWidth="1"/>
    <col min="10702" max="10702" width="13.42578125" style="21" customWidth="1"/>
    <col min="10703" max="10703" width="2.5703125" style="21" customWidth="1"/>
    <col min="10704" max="10711" width="12.28515625" style="21" customWidth="1"/>
    <col min="10712" max="10712" width="10.85546875" style="21" bestFit="1" customWidth="1"/>
    <col min="10713" max="10713" width="9.42578125" style="21" bestFit="1" customWidth="1"/>
    <col min="10714" max="10714" width="9.7109375" style="21" bestFit="1" customWidth="1"/>
    <col min="10715" max="10715" width="9.42578125" style="21" bestFit="1" customWidth="1"/>
    <col min="10716" max="10716" width="2.140625" style="21" customWidth="1"/>
    <col min="10717" max="10717" width="37.5703125" style="21" customWidth="1"/>
    <col min="10718" max="10718" width="5.28515625" style="21" customWidth="1"/>
    <col min="10719" max="10720" width="11.5703125" style="21" customWidth="1"/>
    <col min="10721" max="10721" width="12.7109375" style="21" customWidth="1"/>
    <col min="10722" max="10724" width="11.5703125" style="21" customWidth="1"/>
    <col min="10725" max="10725" width="10.42578125" style="21" bestFit="1" customWidth="1"/>
    <col min="10726" max="10728" width="10" style="21"/>
    <col min="10729" max="10730" width="11" style="21" bestFit="1" customWidth="1"/>
    <col min="10731" max="10731" width="11" style="21" customWidth="1"/>
    <col min="10732" max="10953" width="10" style="21"/>
    <col min="10954" max="10954" width="13.85546875" style="21" customWidth="1"/>
    <col min="10955" max="10955" width="13.5703125" style="21" customWidth="1"/>
    <col min="10956" max="10956" width="15.140625" style="21" bestFit="1" customWidth="1"/>
    <col min="10957" max="10957" width="15" style="21" customWidth="1"/>
    <col min="10958" max="10958" width="13.42578125" style="21" customWidth="1"/>
    <col min="10959" max="10959" width="2.5703125" style="21" customWidth="1"/>
    <col min="10960" max="10967" width="12.28515625" style="21" customWidth="1"/>
    <col min="10968" max="10968" width="10.85546875" style="21" bestFit="1" customWidth="1"/>
    <col min="10969" max="10969" width="9.42578125" style="21" bestFit="1" customWidth="1"/>
    <col min="10970" max="10970" width="9.7109375" style="21" bestFit="1" customWidth="1"/>
    <col min="10971" max="10971" width="9.42578125" style="21" bestFit="1" customWidth="1"/>
    <col min="10972" max="10972" width="2.140625" style="21" customWidth="1"/>
    <col min="10973" max="10973" width="37.5703125" style="21" customWidth="1"/>
    <col min="10974" max="10974" width="5.28515625" style="21" customWidth="1"/>
    <col min="10975" max="10976" width="11.5703125" style="21" customWidth="1"/>
    <col min="10977" max="10977" width="12.7109375" style="21" customWidth="1"/>
    <col min="10978" max="10980" width="11.5703125" style="21" customWidth="1"/>
    <col min="10981" max="10981" width="10.42578125" style="21" bestFit="1" customWidth="1"/>
    <col min="10982" max="10984" width="10" style="21"/>
    <col min="10985" max="10986" width="11" style="21" bestFit="1" customWidth="1"/>
    <col min="10987" max="10987" width="11" style="21" customWidth="1"/>
    <col min="10988" max="11209" width="10" style="21"/>
    <col min="11210" max="11210" width="13.85546875" style="21" customWidth="1"/>
    <col min="11211" max="11211" width="13.5703125" style="21" customWidth="1"/>
    <col min="11212" max="11212" width="15.140625" style="21" bestFit="1" customWidth="1"/>
    <col min="11213" max="11213" width="15" style="21" customWidth="1"/>
    <col min="11214" max="11214" width="13.42578125" style="21" customWidth="1"/>
    <col min="11215" max="11215" width="2.5703125" style="21" customWidth="1"/>
    <col min="11216" max="11223" width="12.28515625" style="21" customWidth="1"/>
    <col min="11224" max="11224" width="10.85546875" style="21" bestFit="1" customWidth="1"/>
    <col min="11225" max="11225" width="9.42578125" style="21" bestFit="1" customWidth="1"/>
    <col min="11226" max="11226" width="9.7109375" style="21" bestFit="1" customWidth="1"/>
    <col min="11227" max="11227" width="9.42578125" style="21" bestFit="1" customWidth="1"/>
    <col min="11228" max="11228" width="2.140625" style="21" customWidth="1"/>
    <col min="11229" max="11229" width="37.5703125" style="21" customWidth="1"/>
    <col min="11230" max="11230" width="5.28515625" style="21" customWidth="1"/>
    <col min="11231" max="11232" width="11.5703125" style="21" customWidth="1"/>
    <col min="11233" max="11233" width="12.7109375" style="21" customWidth="1"/>
    <col min="11234" max="11236" width="11.5703125" style="21" customWidth="1"/>
    <col min="11237" max="11237" width="10.42578125" style="21" bestFit="1" customWidth="1"/>
    <col min="11238" max="11240" width="10" style="21"/>
    <col min="11241" max="11242" width="11" style="21" bestFit="1" customWidth="1"/>
    <col min="11243" max="11243" width="11" style="21" customWidth="1"/>
    <col min="11244" max="11465" width="10" style="21"/>
    <col min="11466" max="11466" width="13.85546875" style="21" customWidth="1"/>
    <col min="11467" max="11467" width="13.5703125" style="21" customWidth="1"/>
    <col min="11468" max="11468" width="15.140625" style="21" bestFit="1" customWidth="1"/>
    <col min="11469" max="11469" width="15" style="21" customWidth="1"/>
    <col min="11470" max="11470" width="13.42578125" style="21" customWidth="1"/>
    <col min="11471" max="11471" width="2.5703125" style="21" customWidth="1"/>
    <col min="11472" max="11479" width="12.28515625" style="21" customWidth="1"/>
    <col min="11480" max="11480" width="10.85546875" style="21" bestFit="1" customWidth="1"/>
    <col min="11481" max="11481" width="9.42578125" style="21" bestFit="1" customWidth="1"/>
    <col min="11482" max="11482" width="9.7109375" style="21" bestFit="1" customWidth="1"/>
    <col min="11483" max="11483" width="9.42578125" style="21" bestFit="1" customWidth="1"/>
    <col min="11484" max="11484" width="2.140625" style="21" customWidth="1"/>
    <col min="11485" max="11485" width="37.5703125" style="21" customWidth="1"/>
    <col min="11486" max="11486" width="5.28515625" style="21" customWidth="1"/>
    <col min="11487" max="11488" width="11.5703125" style="21" customWidth="1"/>
    <col min="11489" max="11489" width="12.7109375" style="21" customWidth="1"/>
    <col min="11490" max="11492" width="11.5703125" style="21" customWidth="1"/>
    <col min="11493" max="11493" width="10.42578125" style="21" bestFit="1" customWidth="1"/>
    <col min="11494" max="11496" width="10" style="21"/>
    <col min="11497" max="11498" width="11" style="21" bestFit="1" customWidth="1"/>
    <col min="11499" max="11499" width="11" style="21" customWidth="1"/>
    <col min="11500" max="11721" width="10" style="21"/>
    <col min="11722" max="11722" width="13.85546875" style="21" customWidth="1"/>
    <col min="11723" max="11723" width="13.5703125" style="21" customWidth="1"/>
    <col min="11724" max="11724" width="15.140625" style="21" bestFit="1" customWidth="1"/>
    <col min="11725" max="11725" width="15" style="21" customWidth="1"/>
    <col min="11726" max="11726" width="13.42578125" style="21" customWidth="1"/>
    <col min="11727" max="11727" width="2.5703125" style="21" customWidth="1"/>
    <col min="11728" max="11735" width="12.28515625" style="21" customWidth="1"/>
    <col min="11736" max="11736" width="10.85546875" style="21" bestFit="1" customWidth="1"/>
    <col min="11737" max="11737" width="9.42578125" style="21" bestFit="1" customWidth="1"/>
    <col min="11738" max="11738" width="9.7109375" style="21" bestFit="1" customWidth="1"/>
    <col min="11739" max="11739" width="9.42578125" style="21" bestFit="1" customWidth="1"/>
    <col min="11740" max="11740" width="2.140625" style="21" customWidth="1"/>
    <col min="11741" max="11741" width="37.5703125" style="21" customWidth="1"/>
    <col min="11742" max="11742" width="5.28515625" style="21" customWidth="1"/>
    <col min="11743" max="11744" width="11.5703125" style="21" customWidth="1"/>
    <col min="11745" max="11745" width="12.7109375" style="21" customWidth="1"/>
    <col min="11746" max="11748" width="11.5703125" style="21" customWidth="1"/>
    <col min="11749" max="11749" width="10.42578125" style="21" bestFit="1" customWidth="1"/>
    <col min="11750" max="11752" width="10" style="21"/>
    <col min="11753" max="11754" width="11" style="21" bestFit="1" customWidth="1"/>
    <col min="11755" max="11755" width="11" style="21" customWidth="1"/>
    <col min="11756" max="11977" width="10" style="21"/>
    <col min="11978" max="11978" width="13.85546875" style="21" customWidth="1"/>
    <col min="11979" max="11979" width="13.5703125" style="21" customWidth="1"/>
    <col min="11980" max="11980" width="15.140625" style="21" bestFit="1" customWidth="1"/>
    <col min="11981" max="11981" width="15" style="21" customWidth="1"/>
    <col min="11982" max="11982" width="13.42578125" style="21" customWidth="1"/>
    <col min="11983" max="11983" width="2.5703125" style="21" customWidth="1"/>
    <col min="11984" max="11991" width="12.28515625" style="21" customWidth="1"/>
    <col min="11992" max="11992" width="10.85546875" style="21" bestFit="1" customWidth="1"/>
    <col min="11993" max="11993" width="9.42578125" style="21" bestFit="1" customWidth="1"/>
    <col min="11994" max="11994" width="9.7109375" style="21" bestFit="1" customWidth="1"/>
    <col min="11995" max="11995" width="9.42578125" style="21" bestFit="1" customWidth="1"/>
    <col min="11996" max="11996" width="2.140625" style="21" customWidth="1"/>
    <col min="11997" max="11997" width="37.5703125" style="21" customWidth="1"/>
    <col min="11998" max="11998" width="5.28515625" style="21" customWidth="1"/>
    <col min="11999" max="12000" width="11.5703125" style="21" customWidth="1"/>
    <col min="12001" max="12001" width="12.7109375" style="21" customWidth="1"/>
    <col min="12002" max="12004" width="11.5703125" style="21" customWidth="1"/>
    <col min="12005" max="12005" width="10.42578125" style="21" bestFit="1" customWidth="1"/>
    <col min="12006" max="12008" width="10" style="21"/>
    <col min="12009" max="12010" width="11" style="21" bestFit="1" customWidth="1"/>
    <col min="12011" max="12011" width="11" style="21" customWidth="1"/>
    <col min="12012" max="12233" width="10" style="21"/>
    <col min="12234" max="12234" width="13.85546875" style="21" customWidth="1"/>
    <col min="12235" max="12235" width="13.5703125" style="21" customWidth="1"/>
    <col min="12236" max="12236" width="15.140625" style="21" bestFit="1" customWidth="1"/>
    <col min="12237" max="12237" width="15" style="21" customWidth="1"/>
    <col min="12238" max="12238" width="13.42578125" style="21" customWidth="1"/>
    <col min="12239" max="12239" width="2.5703125" style="21" customWidth="1"/>
    <col min="12240" max="12247" width="12.28515625" style="21" customWidth="1"/>
    <col min="12248" max="12248" width="10.85546875" style="21" bestFit="1" customWidth="1"/>
    <col min="12249" max="12249" width="9.42578125" style="21" bestFit="1" customWidth="1"/>
    <col min="12250" max="12250" width="9.7109375" style="21" bestFit="1" customWidth="1"/>
    <col min="12251" max="12251" width="9.42578125" style="21" bestFit="1" customWidth="1"/>
    <col min="12252" max="12252" width="2.140625" style="21" customWidth="1"/>
    <col min="12253" max="12253" width="37.5703125" style="21" customWidth="1"/>
    <col min="12254" max="12254" width="5.28515625" style="21" customWidth="1"/>
    <col min="12255" max="12256" width="11.5703125" style="21" customWidth="1"/>
    <col min="12257" max="12257" width="12.7109375" style="21" customWidth="1"/>
    <col min="12258" max="12260" width="11.5703125" style="21" customWidth="1"/>
    <col min="12261" max="12261" width="10.42578125" style="21" bestFit="1" customWidth="1"/>
    <col min="12262" max="12264" width="10" style="21"/>
    <col min="12265" max="12266" width="11" style="21" bestFit="1" customWidth="1"/>
    <col min="12267" max="12267" width="11" style="21" customWidth="1"/>
    <col min="12268" max="12489" width="10" style="21"/>
    <col min="12490" max="12490" width="13.85546875" style="21" customWidth="1"/>
    <col min="12491" max="12491" width="13.5703125" style="21" customWidth="1"/>
    <col min="12492" max="12492" width="15.140625" style="21" bestFit="1" customWidth="1"/>
    <col min="12493" max="12493" width="15" style="21" customWidth="1"/>
    <col min="12494" max="12494" width="13.42578125" style="21" customWidth="1"/>
    <col min="12495" max="12495" width="2.5703125" style="21" customWidth="1"/>
    <col min="12496" max="12503" width="12.28515625" style="21" customWidth="1"/>
    <col min="12504" max="12504" width="10.85546875" style="21" bestFit="1" customWidth="1"/>
    <col min="12505" max="12505" width="9.42578125" style="21" bestFit="1" customWidth="1"/>
    <col min="12506" max="12506" width="9.7109375" style="21" bestFit="1" customWidth="1"/>
    <col min="12507" max="12507" width="9.42578125" style="21" bestFit="1" customWidth="1"/>
    <col min="12508" max="12508" width="2.140625" style="21" customWidth="1"/>
    <col min="12509" max="12509" width="37.5703125" style="21" customWidth="1"/>
    <col min="12510" max="12510" width="5.28515625" style="21" customWidth="1"/>
    <col min="12511" max="12512" width="11.5703125" style="21" customWidth="1"/>
    <col min="12513" max="12513" width="12.7109375" style="21" customWidth="1"/>
    <col min="12514" max="12516" width="11.5703125" style="21" customWidth="1"/>
    <col min="12517" max="12517" width="10.42578125" style="21" bestFit="1" customWidth="1"/>
    <col min="12518" max="12520" width="10" style="21"/>
    <col min="12521" max="12522" width="11" style="21" bestFit="1" customWidth="1"/>
    <col min="12523" max="12523" width="11" style="21" customWidth="1"/>
    <col min="12524" max="12745" width="10" style="21"/>
    <col min="12746" max="12746" width="13.85546875" style="21" customWidth="1"/>
    <col min="12747" max="12747" width="13.5703125" style="21" customWidth="1"/>
    <col min="12748" max="12748" width="15.140625" style="21" bestFit="1" customWidth="1"/>
    <col min="12749" max="12749" width="15" style="21" customWidth="1"/>
    <col min="12750" max="12750" width="13.42578125" style="21" customWidth="1"/>
    <col min="12751" max="12751" width="2.5703125" style="21" customWidth="1"/>
    <col min="12752" max="12759" width="12.28515625" style="21" customWidth="1"/>
    <col min="12760" max="12760" width="10.85546875" style="21" bestFit="1" customWidth="1"/>
    <col min="12761" max="12761" width="9.42578125" style="21" bestFit="1" customWidth="1"/>
    <col min="12762" max="12762" width="9.7109375" style="21" bestFit="1" customWidth="1"/>
    <col min="12763" max="12763" width="9.42578125" style="21" bestFit="1" customWidth="1"/>
    <col min="12764" max="12764" width="2.140625" style="21" customWidth="1"/>
    <col min="12765" max="12765" width="37.5703125" style="21" customWidth="1"/>
    <col min="12766" max="12766" width="5.28515625" style="21" customWidth="1"/>
    <col min="12767" max="12768" width="11.5703125" style="21" customWidth="1"/>
    <col min="12769" max="12769" width="12.7109375" style="21" customWidth="1"/>
    <col min="12770" max="12772" width="11.5703125" style="21" customWidth="1"/>
    <col min="12773" max="12773" width="10.42578125" style="21" bestFit="1" customWidth="1"/>
    <col min="12774" max="12776" width="10" style="21"/>
    <col min="12777" max="12778" width="11" style="21" bestFit="1" customWidth="1"/>
    <col min="12779" max="12779" width="11" style="21" customWidth="1"/>
    <col min="12780" max="13001" width="10" style="21"/>
    <col min="13002" max="13002" width="13.85546875" style="21" customWidth="1"/>
    <col min="13003" max="13003" width="13.5703125" style="21" customWidth="1"/>
    <col min="13004" max="13004" width="15.140625" style="21" bestFit="1" customWidth="1"/>
    <col min="13005" max="13005" width="15" style="21" customWidth="1"/>
    <col min="13006" max="13006" width="13.42578125" style="21" customWidth="1"/>
    <col min="13007" max="13007" width="2.5703125" style="21" customWidth="1"/>
    <col min="13008" max="13015" width="12.28515625" style="21" customWidth="1"/>
    <col min="13016" max="13016" width="10.85546875" style="21" bestFit="1" customWidth="1"/>
    <col min="13017" max="13017" width="9.42578125" style="21" bestFit="1" customWidth="1"/>
    <col min="13018" max="13018" width="9.7109375" style="21" bestFit="1" customWidth="1"/>
    <col min="13019" max="13019" width="9.42578125" style="21" bestFit="1" customWidth="1"/>
    <col min="13020" max="13020" width="2.140625" style="21" customWidth="1"/>
    <col min="13021" max="13021" width="37.5703125" style="21" customWidth="1"/>
    <col min="13022" max="13022" width="5.28515625" style="21" customWidth="1"/>
    <col min="13023" max="13024" width="11.5703125" style="21" customWidth="1"/>
    <col min="13025" max="13025" width="12.7109375" style="21" customWidth="1"/>
    <col min="13026" max="13028" width="11.5703125" style="21" customWidth="1"/>
    <col min="13029" max="13029" width="10.42578125" style="21" bestFit="1" customWidth="1"/>
    <col min="13030" max="13032" width="10" style="21"/>
    <col min="13033" max="13034" width="11" style="21" bestFit="1" customWidth="1"/>
    <col min="13035" max="13035" width="11" style="21" customWidth="1"/>
    <col min="13036" max="13257" width="10" style="21"/>
    <col min="13258" max="13258" width="13.85546875" style="21" customWidth="1"/>
    <col min="13259" max="13259" width="13.5703125" style="21" customWidth="1"/>
    <col min="13260" max="13260" width="15.140625" style="21" bestFit="1" customWidth="1"/>
    <col min="13261" max="13261" width="15" style="21" customWidth="1"/>
    <col min="13262" max="13262" width="13.42578125" style="21" customWidth="1"/>
    <col min="13263" max="13263" width="2.5703125" style="21" customWidth="1"/>
    <col min="13264" max="13271" width="12.28515625" style="21" customWidth="1"/>
    <col min="13272" max="13272" width="10.85546875" style="21" bestFit="1" customWidth="1"/>
    <col min="13273" max="13273" width="9.42578125" style="21" bestFit="1" customWidth="1"/>
    <col min="13274" max="13274" width="9.7109375" style="21" bestFit="1" customWidth="1"/>
    <col min="13275" max="13275" width="9.42578125" style="21" bestFit="1" customWidth="1"/>
    <col min="13276" max="13276" width="2.140625" style="21" customWidth="1"/>
    <col min="13277" max="13277" width="37.5703125" style="21" customWidth="1"/>
    <col min="13278" max="13278" width="5.28515625" style="21" customWidth="1"/>
    <col min="13279" max="13280" width="11.5703125" style="21" customWidth="1"/>
    <col min="13281" max="13281" width="12.7109375" style="21" customWidth="1"/>
    <col min="13282" max="13284" width="11.5703125" style="21" customWidth="1"/>
    <col min="13285" max="13285" width="10.42578125" style="21" bestFit="1" customWidth="1"/>
    <col min="13286" max="13288" width="10" style="21"/>
    <col min="13289" max="13290" width="11" style="21" bestFit="1" customWidth="1"/>
    <col min="13291" max="13291" width="11" style="21" customWidth="1"/>
    <col min="13292" max="13513" width="10" style="21"/>
    <col min="13514" max="13514" width="13.85546875" style="21" customWidth="1"/>
    <col min="13515" max="13515" width="13.5703125" style="21" customWidth="1"/>
    <col min="13516" max="13516" width="15.140625" style="21" bestFit="1" customWidth="1"/>
    <col min="13517" max="13517" width="15" style="21" customWidth="1"/>
    <col min="13518" max="13518" width="13.42578125" style="21" customWidth="1"/>
    <col min="13519" max="13519" width="2.5703125" style="21" customWidth="1"/>
    <col min="13520" max="13527" width="12.28515625" style="21" customWidth="1"/>
    <col min="13528" max="13528" width="10.85546875" style="21" bestFit="1" customWidth="1"/>
    <col min="13529" max="13529" width="9.42578125" style="21" bestFit="1" customWidth="1"/>
    <col min="13530" max="13530" width="9.7109375" style="21" bestFit="1" customWidth="1"/>
    <col min="13531" max="13531" width="9.42578125" style="21" bestFit="1" customWidth="1"/>
    <col min="13532" max="13532" width="2.140625" style="21" customWidth="1"/>
    <col min="13533" max="13533" width="37.5703125" style="21" customWidth="1"/>
    <col min="13534" max="13534" width="5.28515625" style="21" customWidth="1"/>
    <col min="13535" max="13536" width="11.5703125" style="21" customWidth="1"/>
    <col min="13537" max="13537" width="12.7109375" style="21" customWidth="1"/>
    <col min="13538" max="13540" width="11.5703125" style="21" customWidth="1"/>
    <col min="13541" max="13541" width="10.42578125" style="21" bestFit="1" customWidth="1"/>
    <col min="13542" max="13544" width="10" style="21"/>
    <col min="13545" max="13546" width="11" style="21" bestFit="1" customWidth="1"/>
    <col min="13547" max="13547" width="11" style="21" customWidth="1"/>
    <col min="13548" max="13769" width="10" style="21"/>
    <col min="13770" max="13770" width="13.85546875" style="21" customWidth="1"/>
    <col min="13771" max="13771" width="13.5703125" style="21" customWidth="1"/>
    <col min="13772" max="13772" width="15.140625" style="21" bestFit="1" customWidth="1"/>
    <col min="13773" max="13773" width="15" style="21" customWidth="1"/>
    <col min="13774" max="13774" width="13.42578125" style="21" customWidth="1"/>
    <col min="13775" max="13775" width="2.5703125" style="21" customWidth="1"/>
    <col min="13776" max="13783" width="12.28515625" style="21" customWidth="1"/>
    <col min="13784" max="13784" width="10.85546875" style="21" bestFit="1" customWidth="1"/>
    <col min="13785" max="13785" width="9.42578125" style="21" bestFit="1" customWidth="1"/>
    <col min="13786" max="13786" width="9.7109375" style="21" bestFit="1" customWidth="1"/>
    <col min="13787" max="13787" width="9.42578125" style="21" bestFit="1" customWidth="1"/>
    <col min="13788" max="13788" width="2.140625" style="21" customWidth="1"/>
    <col min="13789" max="13789" width="37.5703125" style="21" customWidth="1"/>
    <col min="13790" max="13790" width="5.28515625" style="21" customWidth="1"/>
    <col min="13791" max="13792" width="11.5703125" style="21" customWidth="1"/>
    <col min="13793" max="13793" width="12.7109375" style="21" customWidth="1"/>
    <col min="13794" max="13796" width="11.5703125" style="21" customWidth="1"/>
    <col min="13797" max="13797" width="10.42578125" style="21" bestFit="1" customWidth="1"/>
    <col min="13798" max="13800" width="10" style="21"/>
    <col min="13801" max="13802" width="11" style="21" bestFit="1" customWidth="1"/>
    <col min="13803" max="13803" width="11" style="21" customWidth="1"/>
    <col min="13804" max="14025" width="10" style="21"/>
    <col min="14026" max="14026" width="13.85546875" style="21" customWidth="1"/>
    <col min="14027" max="14027" width="13.5703125" style="21" customWidth="1"/>
    <col min="14028" max="14028" width="15.140625" style="21" bestFit="1" customWidth="1"/>
    <col min="14029" max="14029" width="15" style="21" customWidth="1"/>
    <col min="14030" max="14030" width="13.42578125" style="21" customWidth="1"/>
    <col min="14031" max="14031" width="2.5703125" style="21" customWidth="1"/>
    <col min="14032" max="14039" width="12.28515625" style="21" customWidth="1"/>
    <col min="14040" max="14040" width="10.85546875" style="21" bestFit="1" customWidth="1"/>
    <col min="14041" max="14041" width="9.42578125" style="21" bestFit="1" customWidth="1"/>
    <col min="14042" max="14042" width="9.7109375" style="21" bestFit="1" customWidth="1"/>
    <col min="14043" max="14043" width="9.42578125" style="21" bestFit="1" customWidth="1"/>
    <col min="14044" max="14044" width="2.140625" style="21" customWidth="1"/>
    <col min="14045" max="14045" width="37.5703125" style="21" customWidth="1"/>
    <col min="14046" max="14046" width="5.28515625" style="21" customWidth="1"/>
    <col min="14047" max="14048" width="11.5703125" style="21" customWidth="1"/>
    <col min="14049" max="14049" width="12.7109375" style="21" customWidth="1"/>
    <col min="14050" max="14052" width="11.5703125" style="21" customWidth="1"/>
    <col min="14053" max="14053" width="10.42578125" style="21" bestFit="1" customWidth="1"/>
    <col min="14054" max="14056" width="10" style="21"/>
    <col min="14057" max="14058" width="11" style="21" bestFit="1" customWidth="1"/>
    <col min="14059" max="14059" width="11" style="21" customWidth="1"/>
    <col min="14060" max="14281" width="10" style="21"/>
    <col min="14282" max="14282" width="13.85546875" style="21" customWidth="1"/>
    <col min="14283" max="14283" width="13.5703125" style="21" customWidth="1"/>
    <col min="14284" max="14284" width="15.140625" style="21" bestFit="1" customWidth="1"/>
    <col min="14285" max="14285" width="15" style="21" customWidth="1"/>
    <col min="14286" max="14286" width="13.42578125" style="21" customWidth="1"/>
    <col min="14287" max="14287" width="2.5703125" style="21" customWidth="1"/>
    <col min="14288" max="14295" width="12.28515625" style="21" customWidth="1"/>
    <col min="14296" max="14296" width="10.85546875" style="21" bestFit="1" customWidth="1"/>
    <col min="14297" max="14297" width="9.42578125" style="21" bestFit="1" customWidth="1"/>
    <col min="14298" max="14298" width="9.7109375" style="21" bestFit="1" customWidth="1"/>
    <col min="14299" max="14299" width="9.42578125" style="21" bestFit="1" customWidth="1"/>
    <col min="14300" max="14300" width="2.140625" style="21" customWidth="1"/>
    <col min="14301" max="14301" width="37.5703125" style="21" customWidth="1"/>
    <col min="14302" max="14302" width="5.28515625" style="21" customWidth="1"/>
    <col min="14303" max="14304" width="11.5703125" style="21" customWidth="1"/>
    <col min="14305" max="14305" width="12.7109375" style="21" customWidth="1"/>
    <col min="14306" max="14308" width="11.5703125" style="21" customWidth="1"/>
    <col min="14309" max="14309" width="10.42578125" style="21" bestFit="1" customWidth="1"/>
    <col min="14310" max="14312" width="10" style="21"/>
    <col min="14313" max="14314" width="11" style="21" bestFit="1" customWidth="1"/>
    <col min="14315" max="14315" width="11" style="21" customWidth="1"/>
    <col min="14316" max="14537" width="10" style="21"/>
    <col min="14538" max="14538" width="13.85546875" style="21" customWidth="1"/>
    <col min="14539" max="14539" width="13.5703125" style="21" customWidth="1"/>
    <col min="14540" max="14540" width="15.140625" style="21" bestFit="1" customWidth="1"/>
    <col min="14541" max="14541" width="15" style="21" customWidth="1"/>
    <col min="14542" max="14542" width="13.42578125" style="21" customWidth="1"/>
    <col min="14543" max="14543" width="2.5703125" style="21" customWidth="1"/>
    <col min="14544" max="14551" width="12.28515625" style="21" customWidth="1"/>
    <col min="14552" max="14552" width="10.85546875" style="21" bestFit="1" customWidth="1"/>
    <col min="14553" max="14553" width="9.42578125" style="21" bestFit="1" customWidth="1"/>
    <col min="14554" max="14554" width="9.7109375" style="21" bestFit="1" customWidth="1"/>
    <col min="14555" max="14555" width="9.42578125" style="21" bestFit="1" customWidth="1"/>
    <col min="14556" max="14556" width="2.140625" style="21" customWidth="1"/>
    <col min="14557" max="14557" width="37.5703125" style="21" customWidth="1"/>
    <col min="14558" max="14558" width="5.28515625" style="21" customWidth="1"/>
    <col min="14559" max="14560" width="11.5703125" style="21" customWidth="1"/>
    <col min="14561" max="14561" width="12.7109375" style="21" customWidth="1"/>
    <col min="14562" max="14564" width="11.5703125" style="21" customWidth="1"/>
    <col min="14565" max="14565" width="10.42578125" style="21" bestFit="1" customWidth="1"/>
    <col min="14566" max="14568" width="10" style="21"/>
    <col min="14569" max="14570" width="11" style="21" bestFit="1" customWidth="1"/>
    <col min="14571" max="14571" width="11" style="21" customWidth="1"/>
    <col min="14572" max="14793" width="10" style="21"/>
    <col min="14794" max="14794" width="13.85546875" style="21" customWidth="1"/>
    <col min="14795" max="14795" width="13.5703125" style="21" customWidth="1"/>
    <col min="14796" max="14796" width="15.140625" style="21" bestFit="1" customWidth="1"/>
    <col min="14797" max="14797" width="15" style="21" customWidth="1"/>
    <col min="14798" max="14798" width="13.42578125" style="21" customWidth="1"/>
    <col min="14799" max="14799" width="2.5703125" style="21" customWidth="1"/>
    <col min="14800" max="14807" width="12.28515625" style="21" customWidth="1"/>
    <col min="14808" max="14808" width="10.85546875" style="21" bestFit="1" customWidth="1"/>
    <col min="14809" max="14809" width="9.42578125" style="21" bestFit="1" customWidth="1"/>
    <col min="14810" max="14810" width="9.7109375" style="21" bestFit="1" customWidth="1"/>
    <col min="14811" max="14811" width="9.42578125" style="21" bestFit="1" customWidth="1"/>
    <col min="14812" max="14812" width="2.140625" style="21" customWidth="1"/>
    <col min="14813" max="14813" width="37.5703125" style="21" customWidth="1"/>
    <col min="14814" max="14814" width="5.28515625" style="21" customWidth="1"/>
    <col min="14815" max="14816" width="11.5703125" style="21" customWidth="1"/>
    <col min="14817" max="14817" width="12.7109375" style="21" customWidth="1"/>
    <col min="14818" max="14820" width="11.5703125" style="21" customWidth="1"/>
    <col min="14821" max="14821" width="10.42578125" style="21" bestFit="1" customWidth="1"/>
    <col min="14822" max="14824" width="10" style="21"/>
    <col min="14825" max="14826" width="11" style="21" bestFit="1" customWidth="1"/>
    <col min="14827" max="14827" width="11" style="21" customWidth="1"/>
    <col min="14828" max="15049" width="10" style="21"/>
    <col min="15050" max="15050" width="13.85546875" style="21" customWidth="1"/>
    <col min="15051" max="15051" width="13.5703125" style="21" customWidth="1"/>
    <col min="15052" max="15052" width="15.140625" style="21" bestFit="1" customWidth="1"/>
    <col min="15053" max="15053" width="15" style="21" customWidth="1"/>
    <col min="15054" max="15054" width="13.42578125" style="21" customWidth="1"/>
    <col min="15055" max="15055" width="2.5703125" style="21" customWidth="1"/>
    <col min="15056" max="15063" width="12.28515625" style="21" customWidth="1"/>
    <col min="15064" max="15064" width="10.85546875" style="21" bestFit="1" customWidth="1"/>
    <col min="15065" max="15065" width="9.42578125" style="21" bestFit="1" customWidth="1"/>
    <col min="15066" max="15066" width="9.7109375" style="21" bestFit="1" customWidth="1"/>
    <col min="15067" max="15067" width="9.42578125" style="21" bestFit="1" customWidth="1"/>
    <col min="15068" max="15068" width="2.140625" style="21" customWidth="1"/>
    <col min="15069" max="15069" width="37.5703125" style="21" customWidth="1"/>
    <col min="15070" max="15070" width="5.28515625" style="21" customWidth="1"/>
    <col min="15071" max="15072" width="11.5703125" style="21" customWidth="1"/>
    <col min="15073" max="15073" width="12.7109375" style="21" customWidth="1"/>
    <col min="15074" max="15076" width="11.5703125" style="21" customWidth="1"/>
    <col min="15077" max="15077" width="10.42578125" style="21" bestFit="1" customWidth="1"/>
    <col min="15078" max="15080" width="10" style="21"/>
    <col min="15081" max="15082" width="11" style="21" bestFit="1" customWidth="1"/>
    <col min="15083" max="15083" width="11" style="21" customWidth="1"/>
    <col min="15084" max="15305" width="10" style="21"/>
    <col min="15306" max="15306" width="13.85546875" style="21" customWidth="1"/>
    <col min="15307" max="15307" width="13.5703125" style="21" customWidth="1"/>
    <col min="15308" max="15308" width="15.140625" style="21" bestFit="1" customWidth="1"/>
    <col min="15309" max="15309" width="15" style="21" customWidth="1"/>
    <col min="15310" max="15310" width="13.42578125" style="21" customWidth="1"/>
    <col min="15311" max="15311" width="2.5703125" style="21" customWidth="1"/>
    <col min="15312" max="15319" width="12.28515625" style="21" customWidth="1"/>
    <col min="15320" max="15320" width="10.85546875" style="21" bestFit="1" customWidth="1"/>
    <col min="15321" max="15321" width="9.42578125" style="21" bestFit="1" customWidth="1"/>
    <col min="15322" max="15322" width="9.7109375" style="21" bestFit="1" customWidth="1"/>
    <col min="15323" max="15323" width="9.42578125" style="21" bestFit="1" customWidth="1"/>
    <col min="15324" max="15324" width="2.140625" style="21" customWidth="1"/>
    <col min="15325" max="15325" width="37.5703125" style="21" customWidth="1"/>
    <col min="15326" max="15326" width="5.28515625" style="21" customWidth="1"/>
    <col min="15327" max="15328" width="11.5703125" style="21" customWidth="1"/>
    <col min="15329" max="15329" width="12.7109375" style="21" customWidth="1"/>
    <col min="15330" max="15332" width="11.5703125" style="21" customWidth="1"/>
    <col min="15333" max="15333" width="10.42578125" style="21" bestFit="1" customWidth="1"/>
    <col min="15334" max="15336" width="10" style="21"/>
    <col min="15337" max="15338" width="11" style="21" bestFit="1" customWidth="1"/>
    <col min="15339" max="15339" width="11" style="21" customWidth="1"/>
    <col min="15340" max="15561" width="10" style="21"/>
    <col min="15562" max="15562" width="13.85546875" style="21" customWidth="1"/>
    <col min="15563" max="15563" width="13.5703125" style="21" customWidth="1"/>
    <col min="15564" max="15564" width="15.140625" style="21" bestFit="1" customWidth="1"/>
    <col min="15565" max="15565" width="15" style="21" customWidth="1"/>
    <col min="15566" max="15566" width="13.42578125" style="21" customWidth="1"/>
    <col min="15567" max="15567" width="2.5703125" style="21" customWidth="1"/>
    <col min="15568" max="15575" width="12.28515625" style="21" customWidth="1"/>
    <col min="15576" max="15576" width="10.85546875" style="21" bestFit="1" customWidth="1"/>
    <col min="15577" max="15577" width="9.42578125" style="21" bestFit="1" customWidth="1"/>
    <col min="15578" max="15578" width="9.7109375" style="21" bestFit="1" customWidth="1"/>
    <col min="15579" max="15579" width="9.42578125" style="21" bestFit="1" customWidth="1"/>
    <col min="15580" max="15580" width="2.140625" style="21" customWidth="1"/>
    <col min="15581" max="15581" width="37.5703125" style="21" customWidth="1"/>
    <col min="15582" max="15582" width="5.28515625" style="21" customWidth="1"/>
    <col min="15583" max="15584" width="11.5703125" style="21" customWidth="1"/>
    <col min="15585" max="15585" width="12.7109375" style="21" customWidth="1"/>
    <col min="15586" max="15588" width="11.5703125" style="21" customWidth="1"/>
    <col min="15589" max="15589" width="10.42578125" style="21" bestFit="1" customWidth="1"/>
    <col min="15590" max="15592" width="10" style="21"/>
    <col min="15593" max="15594" width="11" style="21" bestFit="1" customWidth="1"/>
    <col min="15595" max="15595" width="11" style="21" customWidth="1"/>
    <col min="15596" max="15817" width="10" style="21"/>
    <col min="15818" max="15818" width="13.85546875" style="21" customWidth="1"/>
    <col min="15819" max="15819" width="13.5703125" style="21" customWidth="1"/>
    <col min="15820" max="15820" width="15.140625" style="21" bestFit="1" customWidth="1"/>
    <col min="15821" max="15821" width="15" style="21" customWidth="1"/>
    <col min="15822" max="15822" width="13.42578125" style="21" customWidth="1"/>
    <col min="15823" max="15823" width="2.5703125" style="21" customWidth="1"/>
    <col min="15824" max="15831" width="12.28515625" style="21" customWidth="1"/>
    <col min="15832" max="15832" width="10.85546875" style="21" bestFit="1" customWidth="1"/>
    <col min="15833" max="15833" width="9.42578125" style="21" bestFit="1" customWidth="1"/>
    <col min="15834" max="15834" width="9.7109375" style="21" bestFit="1" customWidth="1"/>
    <col min="15835" max="15835" width="9.42578125" style="21" bestFit="1" customWidth="1"/>
    <col min="15836" max="15836" width="2.140625" style="21" customWidth="1"/>
    <col min="15837" max="15837" width="37.5703125" style="21" customWidth="1"/>
    <col min="15838" max="15838" width="5.28515625" style="21" customWidth="1"/>
    <col min="15839" max="15840" width="11.5703125" style="21" customWidth="1"/>
    <col min="15841" max="15841" width="12.7109375" style="21" customWidth="1"/>
    <col min="15842" max="15844" width="11.5703125" style="21" customWidth="1"/>
    <col min="15845" max="15845" width="10.42578125" style="21" bestFit="1" customWidth="1"/>
    <col min="15846" max="15848" width="10" style="21"/>
    <col min="15849" max="15850" width="11" style="21" bestFit="1" customWidth="1"/>
    <col min="15851" max="15851" width="11" style="21" customWidth="1"/>
    <col min="15852" max="16073" width="10" style="21"/>
    <col min="16074" max="16074" width="13.85546875" style="21" customWidth="1"/>
    <col min="16075" max="16075" width="13.5703125" style="21" customWidth="1"/>
    <col min="16076" max="16076" width="15.140625" style="21" bestFit="1" customWidth="1"/>
    <col min="16077" max="16077" width="15" style="21" customWidth="1"/>
    <col min="16078" max="16078" width="13.42578125" style="21" customWidth="1"/>
    <col min="16079" max="16079" width="2.5703125" style="21" customWidth="1"/>
    <col min="16080" max="16087" width="12.28515625" style="21" customWidth="1"/>
    <col min="16088" max="16088" width="10.85546875" style="21" bestFit="1" customWidth="1"/>
    <col min="16089" max="16089" width="9.42578125" style="21" bestFit="1" customWidth="1"/>
    <col min="16090" max="16090" width="9.7109375" style="21" bestFit="1" customWidth="1"/>
    <col min="16091" max="16091" width="9.42578125" style="21" bestFit="1" customWidth="1"/>
    <col min="16092" max="16092" width="2.140625" style="21" customWidth="1"/>
    <col min="16093" max="16093" width="37.5703125" style="21" customWidth="1"/>
    <col min="16094" max="16094" width="5.28515625" style="21" customWidth="1"/>
    <col min="16095" max="16096" width="11.5703125" style="21" customWidth="1"/>
    <col min="16097" max="16097" width="12.7109375" style="21" customWidth="1"/>
    <col min="16098" max="16100" width="11.5703125" style="21" customWidth="1"/>
    <col min="16101" max="16101" width="10.42578125" style="21" bestFit="1" customWidth="1"/>
    <col min="16102" max="16104" width="10" style="21"/>
    <col min="16105" max="16106" width="11" style="21" bestFit="1" customWidth="1"/>
    <col min="16107" max="16107" width="11" style="21" customWidth="1"/>
    <col min="16108" max="16384" width="10" style="21"/>
  </cols>
  <sheetData>
    <row r="2" spans="2:21" ht="20.25" x14ac:dyDescent="0.3">
      <c r="B2" s="3" t="s">
        <v>104</v>
      </c>
      <c r="C2" s="4"/>
      <c r="D2" s="6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0</v>
      </c>
    </row>
    <row r="3" spans="2:21" ht="20.25" customHeight="1" x14ac:dyDescent="0.3">
      <c r="B3" s="3" t="s">
        <v>105</v>
      </c>
      <c r="C3" s="4"/>
      <c r="D3" s="61"/>
      <c r="E3" s="4"/>
      <c r="F3" s="4"/>
      <c r="G3" s="4"/>
      <c r="H3" s="4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</row>
    <row r="4" spans="2:21" ht="15.75" customHeight="1" x14ac:dyDescent="0.25">
      <c r="B4" s="25"/>
      <c r="C4" s="26"/>
      <c r="D4" s="62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30"/>
    </row>
    <row r="5" spans="2:21" ht="18" customHeight="1" x14ac:dyDescent="0.25">
      <c r="B5" s="7"/>
      <c r="C5" s="23"/>
      <c r="D5" s="60">
        <v>2022</v>
      </c>
      <c r="E5" s="59">
        <v>2023</v>
      </c>
      <c r="F5" s="23"/>
      <c r="G5" s="23"/>
      <c r="H5" s="65">
        <v>2023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31"/>
      <c r="U5" s="32"/>
    </row>
    <row r="6" spans="2:21" ht="18" x14ac:dyDescent="0.25">
      <c r="B6" s="8"/>
      <c r="C6" s="9"/>
      <c r="D6" s="66" t="s">
        <v>106</v>
      </c>
      <c r="E6" s="66"/>
      <c r="F6" s="24" t="s">
        <v>2</v>
      </c>
      <c r="G6" s="23"/>
      <c r="H6" s="10" t="s">
        <v>3</v>
      </c>
      <c r="I6" s="10" t="s">
        <v>4</v>
      </c>
      <c r="J6" s="10" t="s">
        <v>5</v>
      </c>
      <c r="K6" s="10" t="s">
        <v>83</v>
      </c>
      <c r="L6" s="10" t="s">
        <v>84</v>
      </c>
      <c r="M6" s="10" t="s">
        <v>85</v>
      </c>
      <c r="N6" s="10" t="s">
        <v>88</v>
      </c>
      <c r="O6" s="10" t="s">
        <v>89</v>
      </c>
      <c r="P6" s="10" t="s">
        <v>90</v>
      </c>
      <c r="Q6" s="10" t="s">
        <v>101</v>
      </c>
      <c r="R6" s="10" t="s">
        <v>102</v>
      </c>
      <c r="S6" s="10" t="s">
        <v>103</v>
      </c>
      <c r="T6" s="10"/>
      <c r="U6" s="32"/>
    </row>
    <row r="7" spans="2:21" ht="15.75" customHeight="1" x14ac:dyDescent="0.25">
      <c r="B7" s="8"/>
      <c r="C7" s="28"/>
      <c r="D7" s="66" t="s">
        <v>107</v>
      </c>
      <c r="E7" s="66"/>
      <c r="F7" s="54" t="s">
        <v>6</v>
      </c>
      <c r="G7" s="54"/>
      <c r="H7" s="10" t="s">
        <v>91</v>
      </c>
      <c r="I7" s="10" t="s">
        <v>92</v>
      </c>
      <c r="J7" s="10" t="s">
        <v>93</v>
      </c>
      <c r="K7" s="10" t="s">
        <v>94</v>
      </c>
      <c r="L7" s="10" t="s">
        <v>86</v>
      </c>
      <c r="M7" s="10" t="s">
        <v>87</v>
      </c>
      <c r="N7" s="10" t="s">
        <v>95</v>
      </c>
      <c r="O7" s="10" t="s">
        <v>96</v>
      </c>
      <c r="P7" s="10" t="s">
        <v>97</v>
      </c>
      <c r="Q7" s="10" t="s">
        <v>98</v>
      </c>
      <c r="R7" s="10" t="s">
        <v>99</v>
      </c>
      <c r="S7" s="10" t="s">
        <v>100</v>
      </c>
      <c r="T7" s="10"/>
      <c r="U7" s="33"/>
    </row>
    <row r="8" spans="2:21" ht="15.75" customHeight="1" x14ac:dyDescent="0.25">
      <c r="B8" s="25"/>
      <c r="C8" s="11"/>
      <c r="D8" s="63"/>
      <c r="E8" s="11"/>
      <c r="F8" s="46"/>
      <c r="G8" s="11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0"/>
    </row>
    <row r="9" spans="2:21" ht="15.75" customHeight="1" x14ac:dyDescent="0.25">
      <c r="B9" s="12" t="s">
        <v>7</v>
      </c>
      <c r="C9" s="13"/>
      <c r="D9" s="49">
        <v>1975260.1469999999</v>
      </c>
      <c r="E9" s="49">
        <v>3439983.1506316098</v>
      </c>
      <c r="F9" s="55">
        <f>(E9/D9-1)*100</f>
        <v>74.153422568475989</v>
      </c>
      <c r="G9" s="49"/>
      <c r="H9" s="49">
        <v>289077.88638299005</v>
      </c>
      <c r="I9" s="49">
        <v>218828.34414369005</v>
      </c>
      <c r="J9" s="49">
        <v>286821.43673320004</v>
      </c>
      <c r="K9" s="49">
        <v>267972.88234673999</v>
      </c>
      <c r="L9" s="49">
        <v>549423.89134859003</v>
      </c>
      <c r="M9" s="49">
        <v>268224.64779225993</v>
      </c>
      <c r="N9" s="49">
        <v>504413.49649618997</v>
      </c>
      <c r="O9" s="49">
        <v>613955.92668531986</v>
      </c>
      <c r="P9" s="49">
        <v>441264.63870262995</v>
      </c>
      <c r="Q9" s="49"/>
      <c r="R9" s="49"/>
      <c r="S9" s="49"/>
      <c r="T9" s="1"/>
      <c r="U9" s="32" t="s">
        <v>8</v>
      </c>
    </row>
    <row r="10" spans="2:21" x14ac:dyDescent="0.25">
      <c r="B10" s="14" t="s">
        <v>9</v>
      </c>
      <c r="C10" s="13"/>
      <c r="D10" s="49">
        <v>1932325.9710000001</v>
      </c>
      <c r="E10" s="49">
        <v>3365151.0154998498</v>
      </c>
      <c r="F10" s="55">
        <f t="shared" ref="F10:F50" si="0">(E10/D10-1)*100</f>
        <v>74.15027619580907</v>
      </c>
      <c r="G10" s="49"/>
      <c r="H10" s="49">
        <v>280361.32395477005</v>
      </c>
      <c r="I10" s="49">
        <v>206684.58027473005</v>
      </c>
      <c r="J10" s="49">
        <v>278110.32063158008</v>
      </c>
      <c r="K10" s="49">
        <v>258951.04448849996</v>
      </c>
      <c r="L10" s="49">
        <v>542166.33036499005</v>
      </c>
      <c r="M10" s="49">
        <v>261750.16578761995</v>
      </c>
      <c r="N10" s="49">
        <v>497651.46679931995</v>
      </c>
      <c r="O10" s="49">
        <v>606644.30966710986</v>
      </c>
      <c r="P10" s="49">
        <v>432831.47353122995</v>
      </c>
      <c r="Q10" s="47"/>
      <c r="R10" s="47"/>
      <c r="S10" s="47"/>
      <c r="T10" s="1"/>
      <c r="U10" s="32" t="s">
        <v>10</v>
      </c>
    </row>
    <row r="11" spans="2:21" ht="15.75" customHeight="1" x14ac:dyDescent="0.25">
      <c r="B11" s="15" t="s">
        <v>11</v>
      </c>
      <c r="C11" s="16"/>
      <c r="D11" s="57">
        <v>1647964.767</v>
      </c>
      <c r="E11" s="49">
        <v>2982034.5945932698</v>
      </c>
      <c r="F11" s="58">
        <f t="shared" si="0"/>
        <v>80.952569758020189</v>
      </c>
      <c r="G11" s="57"/>
      <c r="H11" s="57">
        <v>252826.26600518002</v>
      </c>
      <c r="I11" s="57">
        <v>179619.61576582002</v>
      </c>
      <c r="J11" s="57">
        <v>198589.73968948005</v>
      </c>
      <c r="K11" s="57">
        <v>232703.84118103998</v>
      </c>
      <c r="L11" s="57">
        <v>507413.99701720005</v>
      </c>
      <c r="M11" s="57">
        <v>231158.22783053992</v>
      </c>
      <c r="N11" s="57">
        <v>450316.11103511997</v>
      </c>
      <c r="O11" s="57">
        <v>543182.90237075998</v>
      </c>
      <c r="P11" s="57">
        <v>386223.89369813004</v>
      </c>
      <c r="Q11" s="48"/>
      <c r="R11" s="48"/>
      <c r="S11" s="48"/>
      <c r="T11" s="1"/>
      <c r="U11" s="34" t="s">
        <v>12</v>
      </c>
    </row>
    <row r="12" spans="2:21" x14ac:dyDescent="0.25">
      <c r="B12" s="15" t="s">
        <v>13</v>
      </c>
      <c r="C12" s="16"/>
      <c r="D12" s="57">
        <v>249740.476</v>
      </c>
      <c r="E12" s="49">
        <v>348618.90417146002</v>
      </c>
      <c r="F12" s="58">
        <f t="shared" si="0"/>
        <v>39.592472055454884</v>
      </c>
      <c r="G12" s="57"/>
      <c r="H12" s="57">
        <v>25714.991820110001</v>
      </c>
      <c r="I12" s="57">
        <v>23143.866829389997</v>
      </c>
      <c r="J12" s="57">
        <v>74160.672645729996</v>
      </c>
      <c r="K12" s="57">
        <v>23142.644262449998</v>
      </c>
      <c r="L12" s="57">
        <v>31011.68000475</v>
      </c>
      <c r="M12" s="57">
        <v>27762.859529139998</v>
      </c>
      <c r="N12" s="57">
        <v>42112.451834500003</v>
      </c>
      <c r="O12" s="57">
        <v>59393.489922419998</v>
      </c>
      <c r="P12" s="57">
        <v>42176.247322970004</v>
      </c>
      <c r="Q12" s="48"/>
      <c r="R12" s="48"/>
      <c r="S12" s="48"/>
      <c r="T12" s="1"/>
      <c r="U12" s="34" t="s">
        <v>14</v>
      </c>
    </row>
    <row r="13" spans="2:21" ht="15.75" customHeight="1" x14ac:dyDescent="0.25">
      <c r="B13" s="15" t="s">
        <v>15</v>
      </c>
      <c r="C13" s="16"/>
      <c r="D13" s="57">
        <v>9130.9950000000008</v>
      </c>
      <c r="E13" s="49">
        <v>9065.6629254299987</v>
      </c>
      <c r="F13" s="58">
        <f t="shared" si="0"/>
        <v>-0.71549786819511407</v>
      </c>
      <c r="G13" s="57"/>
      <c r="H13" s="57">
        <v>546.50714188999996</v>
      </c>
      <c r="I13" s="57">
        <v>369.05386018000002</v>
      </c>
      <c r="J13" s="57">
        <v>3733.6686644799997</v>
      </c>
      <c r="K13" s="57">
        <v>623.69410111000013</v>
      </c>
      <c r="L13" s="57">
        <v>666.23009960000013</v>
      </c>
      <c r="M13" s="57">
        <v>659.2679646199997</v>
      </c>
      <c r="N13" s="57">
        <v>908.02859106000005</v>
      </c>
      <c r="O13" s="57">
        <v>936.60564125000019</v>
      </c>
      <c r="P13" s="57">
        <v>622.60686123999983</v>
      </c>
      <c r="Q13" s="48"/>
      <c r="R13" s="48"/>
      <c r="S13" s="48"/>
      <c r="T13" s="1"/>
      <c r="U13" s="34" t="s">
        <v>16</v>
      </c>
    </row>
    <row r="14" spans="2:21" x14ac:dyDescent="0.25">
      <c r="B14" s="15" t="s">
        <v>17</v>
      </c>
      <c r="C14" s="16"/>
      <c r="D14" s="57">
        <v>24136.674999999999</v>
      </c>
      <c r="E14" s="49">
        <v>20534.182015260001</v>
      </c>
      <c r="F14" s="58">
        <f t="shared" si="0"/>
        <v>-14.925390447275767</v>
      </c>
      <c r="G14" s="57"/>
      <c r="H14" s="57">
        <v>785.76267052000003</v>
      </c>
      <c r="I14" s="57">
        <v>3141.1361327300006</v>
      </c>
      <c r="J14" s="57">
        <v>1289.5926093099997</v>
      </c>
      <c r="K14" s="57">
        <v>2156.8620350199999</v>
      </c>
      <c r="L14" s="57">
        <v>2627.4230345599999</v>
      </c>
      <c r="M14" s="57">
        <v>1249.9329071100001</v>
      </c>
      <c r="N14" s="57">
        <v>3852.8456494999996</v>
      </c>
      <c r="O14" s="57">
        <v>2440.2312537400007</v>
      </c>
      <c r="P14" s="57">
        <v>2990.3957227700007</v>
      </c>
      <c r="Q14" s="48"/>
      <c r="R14" s="48"/>
      <c r="S14" s="48"/>
      <c r="T14" s="1"/>
      <c r="U14" s="34" t="s">
        <v>18</v>
      </c>
    </row>
    <row r="15" spans="2:21" ht="15.75" customHeight="1" x14ac:dyDescent="0.25">
      <c r="B15" s="15" t="s">
        <v>19</v>
      </c>
      <c r="C15" s="16"/>
      <c r="D15" s="57">
        <v>1353.058</v>
      </c>
      <c r="E15" s="49">
        <v>4897.6717944299999</v>
      </c>
      <c r="F15" s="58">
        <f t="shared" si="0"/>
        <v>261.97057291187809</v>
      </c>
      <c r="G15" s="57"/>
      <c r="H15" s="57">
        <v>487.79631706999993</v>
      </c>
      <c r="I15" s="57">
        <v>410.9076866100001</v>
      </c>
      <c r="J15" s="57">
        <v>336.64702257999988</v>
      </c>
      <c r="K15" s="57">
        <v>324.00290888000001</v>
      </c>
      <c r="L15" s="57">
        <v>447.00020888000017</v>
      </c>
      <c r="M15" s="57">
        <v>919.87755620999985</v>
      </c>
      <c r="N15" s="57">
        <v>462.02968914000024</v>
      </c>
      <c r="O15" s="57">
        <v>691.08047893999958</v>
      </c>
      <c r="P15" s="57">
        <v>818.32992611999998</v>
      </c>
      <c r="Q15" s="48"/>
      <c r="R15" s="48"/>
      <c r="S15" s="48"/>
      <c r="T15" s="1"/>
      <c r="U15" s="34" t="s">
        <v>20</v>
      </c>
    </row>
    <row r="16" spans="2:21" x14ac:dyDescent="0.25">
      <c r="B16" s="14" t="s">
        <v>21</v>
      </c>
      <c r="C16" s="16"/>
      <c r="D16" s="49">
        <v>33040.324000000001</v>
      </c>
      <c r="E16" s="49">
        <v>55594.857589659994</v>
      </c>
      <c r="F16" s="55">
        <f t="shared" si="0"/>
        <v>68.263657431628076</v>
      </c>
      <c r="G16" s="49"/>
      <c r="H16" s="49">
        <v>5668.98496892</v>
      </c>
      <c r="I16" s="49">
        <v>9124.2007040500011</v>
      </c>
      <c r="J16" s="49">
        <v>5529.1515639399995</v>
      </c>
      <c r="K16" s="49">
        <v>7403.2633222000004</v>
      </c>
      <c r="L16" s="49">
        <v>5995.4255082599966</v>
      </c>
      <c r="M16" s="49">
        <v>4588.6274533900023</v>
      </c>
      <c r="N16" s="49">
        <v>4782.7334465800004</v>
      </c>
      <c r="O16" s="49">
        <v>5705.0379082200006</v>
      </c>
      <c r="P16" s="49">
        <v>6797.4327140999958</v>
      </c>
      <c r="Q16" s="47"/>
      <c r="R16" s="47"/>
      <c r="S16" s="47"/>
      <c r="T16" s="1"/>
      <c r="U16" s="35" t="s">
        <v>22</v>
      </c>
    </row>
    <row r="17" spans="2:21" x14ac:dyDescent="0.25">
      <c r="B17" s="14" t="s">
        <v>23</v>
      </c>
      <c r="C17" s="1"/>
      <c r="D17" s="49">
        <v>9893.851999999999</v>
      </c>
      <c r="E17" s="49">
        <v>19237.277542100004</v>
      </c>
      <c r="F17" s="55">
        <f t="shared" si="0"/>
        <v>94.436681912161276</v>
      </c>
      <c r="G17" s="49"/>
      <c r="H17" s="49">
        <v>3047.5774593000001</v>
      </c>
      <c r="I17" s="49">
        <v>3019.5631649099996</v>
      </c>
      <c r="J17" s="49">
        <v>3181.9645376799999</v>
      </c>
      <c r="K17" s="49">
        <v>1618.5745360400006</v>
      </c>
      <c r="L17" s="49">
        <v>1262.1354753399994</v>
      </c>
      <c r="M17" s="49">
        <v>1885.8545512499995</v>
      </c>
      <c r="N17" s="49">
        <v>1979.2962502900009</v>
      </c>
      <c r="O17" s="49">
        <v>1606.5791099900007</v>
      </c>
      <c r="P17" s="49">
        <v>1635.7324572999999</v>
      </c>
      <c r="Q17" s="47"/>
      <c r="R17" s="47"/>
      <c r="S17" s="47"/>
      <c r="T17" s="1"/>
      <c r="U17" s="35" t="s">
        <v>24</v>
      </c>
    </row>
    <row r="18" spans="2:21" ht="15.75" customHeight="1" x14ac:dyDescent="0.25">
      <c r="B18" s="14"/>
      <c r="C18" s="1"/>
      <c r="D18" s="49"/>
      <c r="E18" s="49"/>
      <c r="F18" s="55"/>
      <c r="G18" s="49"/>
      <c r="H18" s="49"/>
      <c r="I18" s="49"/>
      <c r="J18" s="49"/>
      <c r="K18" s="49"/>
      <c r="L18" s="49"/>
      <c r="M18" s="49"/>
      <c r="N18" s="49"/>
      <c r="O18" s="49"/>
      <c r="P18" s="49"/>
      <c r="T18" s="1"/>
      <c r="U18" s="36"/>
    </row>
    <row r="19" spans="2:21" ht="15.75" customHeight="1" x14ac:dyDescent="0.25">
      <c r="B19" s="12" t="s">
        <v>25</v>
      </c>
      <c r="C19" s="13"/>
      <c r="D19" s="49">
        <v>2020759.9019999995</v>
      </c>
      <c r="E19" s="49">
        <v>3952585.1619585301</v>
      </c>
      <c r="F19" s="55">
        <f t="shared" si="0"/>
        <v>95.598950575303476</v>
      </c>
      <c r="G19" s="49"/>
      <c r="H19" s="49">
        <v>321320.45636267011</v>
      </c>
      <c r="I19" s="49">
        <v>389388.15503382002</v>
      </c>
      <c r="J19" s="49">
        <v>334044.07482798013</v>
      </c>
      <c r="K19" s="49">
        <v>400444.13677771017</v>
      </c>
      <c r="L19" s="49">
        <v>430517.95086573996</v>
      </c>
      <c r="M19" s="49">
        <v>487861.95218262967</v>
      </c>
      <c r="N19" s="49">
        <v>455839.71145951003</v>
      </c>
      <c r="O19" s="49">
        <v>562686.28596065997</v>
      </c>
      <c r="P19" s="49">
        <v>570482.43848781008</v>
      </c>
      <c r="Q19" s="47"/>
      <c r="R19" s="47"/>
      <c r="S19" s="47"/>
      <c r="T19" s="2"/>
      <c r="U19" s="32" t="s">
        <v>26</v>
      </c>
    </row>
    <row r="20" spans="2:21" ht="15.75" customHeight="1" x14ac:dyDescent="0.25">
      <c r="B20" s="17" t="s">
        <v>27</v>
      </c>
      <c r="C20" s="16"/>
      <c r="D20" s="57">
        <v>441119.39500000002</v>
      </c>
      <c r="E20" s="57">
        <v>960889.62346556003</v>
      </c>
      <c r="F20" s="58">
        <f t="shared" si="0"/>
        <v>117.8298289209342</v>
      </c>
      <c r="G20" s="57"/>
      <c r="H20" s="57">
        <v>103239.60139452001</v>
      </c>
      <c r="I20" s="57">
        <v>84633.868198930009</v>
      </c>
      <c r="J20" s="57">
        <v>86683.085344610008</v>
      </c>
      <c r="K20" s="57">
        <v>87859.787677829998</v>
      </c>
      <c r="L20" s="57">
        <v>87343.579045510007</v>
      </c>
      <c r="M20" s="57">
        <v>107675.07957508996</v>
      </c>
      <c r="N20" s="57">
        <v>139825.02173896003</v>
      </c>
      <c r="O20" s="57">
        <v>129274.42838132003</v>
      </c>
      <c r="P20" s="57">
        <v>134355.17210879002</v>
      </c>
      <c r="Q20" s="50"/>
      <c r="R20" s="50"/>
      <c r="S20" s="50"/>
      <c r="T20" s="1"/>
      <c r="U20" s="34" t="s">
        <v>28</v>
      </c>
    </row>
    <row r="21" spans="2:21" x14ac:dyDescent="0.25">
      <c r="B21" s="17" t="s">
        <v>29</v>
      </c>
      <c r="C21" s="16"/>
      <c r="D21" s="57">
        <v>69286.35500000001</v>
      </c>
      <c r="E21" s="57">
        <v>137014.73261019998</v>
      </c>
      <c r="F21" s="58">
        <f t="shared" si="0"/>
        <v>97.75139363327736</v>
      </c>
      <c r="G21" s="57"/>
      <c r="H21" s="57">
        <v>15520.13660991</v>
      </c>
      <c r="I21" s="57">
        <v>13547.975507449999</v>
      </c>
      <c r="J21" s="57">
        <v>13766.95431811</v>
      </c>
      <c r="K21" s="57">
        <v>13368.536688910001</v>
      </c>
      <c r="L21" s="57">
        <v>13144.527863789997</v>
      </c>
      <c r="M21" s="57">
        <v>16522.834096240003</v>
      </c>
      <c r="N21" s="57">
        <v>17368.519835639992</v>
      </c>
      <c r="O21" s="57">
        <v>16420.825449520009</v>
      </c>
      <c r="P21" s="57">
        <v>17354.422240629992</v>
      </c>
      <c r="Q21" s="48"/>
      <c r="R21" s="48"/>
      <c r="S21" s="48"/>
      <c r="T21" s="1"/>
      <c r="U21" s="34" t="s">
        <v>30</v>
      </c>
    </row>
    <row r="22" spans="2:21" x14ac:dyDescent="0.25">
      <c r="B22" s="17" t="s">
        <v>31</v>
      </c>
      <c r="C22" s="16"/>
      <c r="D22" s="57">
        <v>149059.435</v>
      </c>
      <c r="E22" s="57">
        <v>273997.45742619003</v>
      </c>
      <c r="F22" s="58">
        <f t="shared" si="0"/>
        <v>83.817587545659251</v>
      </c>
      <c r="G22" s="57"/>
      <c r="H22" s="57">
        <v>19826.225896329997</v>
      </c>
      <c r="I22" s="57">
        <v>22827.469257790002</v>
      </c>
      <c r="J22" s="57">
        <v>28140.198861189998</v>
      </c>
      <c r="K22" s="57">
        <v>31022.11106798</v>
      </c>
      <c r="L22" s="57">
        <v>33815.161952450006</v>
      </c>
      <c r="M22" s="57">
        <v>28487.86921519</v>
      </c>
      <c r="N22" s="57">
        <v>27286.649572050013</v>
      </c>
      <c r="O22" s="57">
        <v>40649.891272849993</v>
      </c>
      <c r="P22" s="57">
        <v>41941.880330360007</v>
      </c>
      <c r="Q22" s="50"/>
      <c r="R22" s="50"/>
      <c r="S22" s="50"/>
      <c r="T22" s="1"/>
      <c r="U22" s="34" t="s">
        <v>32</v>
      </c>
    </row>
    <row r="23" spans="2:21" x14ac:dyDescent="0.25">
      <c r="B23" s="17" t="s">
        <v>33</v>
      </c>
      <c r="C23" s="16"/>
      <c r="D23" s="57">
        <v>207110.52299999999</v>
      </c>
      <c r="E23" s="57">
        <v>470863.86451728997</v>
      </c>
      <c r="F23" s="58">
        <f t="shared" si="0"/>
        <v>127.34907801729128</v>
      </c>
      <c r="G23" s="57"/>
      <c r="H23" s="57">
        <v>21359.281662640002</v>
      </c>
      <c r="I23" s="57">
        <v>34223.288846049996</v>
      </c>
      <c r="J23" s="57">
        <v>45075.00554898</v>
      </c>
      <c r="K23" s="57">
        <v>34496.77190018</v>
      </c>
      <c r="L23" s="57">
        <v>102714.45003884</v>
      </c>
      <c r="M23" s="57">
        <v>37374.744033410017</v>
      </c>
      <c r="N23" s="57">
        <v>37707.379581859997</v>
      </c>
      <c r="O23" s="57">
        <v>87149.39092387</v>
      </c>
      <c r="P23" s="57">
        <v>70763.551981460012</v>
      </c>
      <c r="Q23" s="48"/>
      <c r="R23" s="48"/>
      <c r="S23" s="48"/>
      <c r="T23" s="1"/>
      <c r="U23" s="34" t="s">
        <v>34</v>
      </c>
    </row>
    <row r="24" spans="2:21" ht="15.75" customHeight="1" x14ac:dyDescent="0.25">
      <c r="B24" s="17" t="s">
        <v>35</v>
      </c>
      <c r="C24" s="16"/>
      <c r="D24" s="57">
        <v>828681.04500000004</v>
      </c>
      <c r="E24" s="57">
        <v>1624005.1873498699</v>
      </c>
      <c r="F24" s="58">
        <f t="shared" si="0"/>
        <v>95.974699451448146</v>
      </c>
      <c r="G24" s="57"/>
      <c r="H24" s="57">
        <v>146381.00327258004</v>
      </c>
      <c r="I24" s="57">
        <v>193683.29133556999</v>
      </c>
      <c r="J24" s="57">
        <v>124694.25019600001</v>
      </c>
      <c r="K24" s="57">
        <v>174743.00642243001</v>
      </c>
      <c r="L24" s="57">
        <v>150642.54789118996</v>
      </c>
      <c r="M24" s="57">
        <v>256247.96141353002</v>
      </c>
      <c r="N24" s="57">
        <v>178738.44622232002</v>
      </c>
      <c r="O24" s="57">
        <v>186922.80031377994</v>
      </c>
      <c r="P24" s="57">
        <v>211951.88028247003</v>
      </c>
      <c r="Q24" s="50"/>
      <c r="R24" s="50"/>
      <c r="S24" s="50"/>
      <c r="T24" s="1"/>
      <c r="U24" s="34" t="s">
        <v>36</v>
      </c>
    </row>
    <row r="25" spans="2:21" ht="15.75" customHeight="1" x14ac:dyDescent="0.25">
      <c r="B25" s="17" t="s">
        <v>37</v>
      </c>
      <c r="C25" s="16"/>
      <c r="D25" s="57">
        <v>127619.041</v>
      </c>
      <c r="E25" s="57">
        <v>236348.70668035999</v>
      </c>
      <c r="F25" s="58">
        <f t="shared" si="0"/>
        <v>85.198623049016646</v>
      </c>
      <c r="G25" s="57"/>
      <c r="H25" s="57">
        <v>9884.3564978699997</v>
      </c>
      <c r="I25" s="57">
        <v>17931.215997890002</v>
      </c>
      <c r="J25" s="57">
        <v>21681.603107539995</v>
      </c>
      <c r="K25" s="57">
        <v>32242.634723949999</v>
      </c>
      <c r="L25" s="57">
        <v>26225.787860199991</v>
      </c>
      <c r="M25" s="57">
        <v>25688.710619250003</v>
      </c>
      <c r="N25" s="57">
        <v>28810.713440370004</v>
      </c>
      <c r="O25" s="57">
        <v>36761.918708730009</v>
      </c>
      <c r="P25" s="57">
        <v>37121.765724559991</v>
      </c>
      <c r="Q25" s="50"/>
      <c r="R25" s="50"/>
      <c r="S25" s="50"/>
      <c r="T25" s="1"/>
      <c r="U25" s="34" t="s">
        <v>38</v>
      </c>
    </row>
    <row r="26" spans="2:21" ht="15.75" customHeight="1" x14ac:dyDescent="0.25">
      <c r="B26" s="17" t="s">
        <v>39</v>
      </c>
      <c r="C26" s="16"/>
      <c r="D26" s="57">
        <v>22572.694</v>
      </c>
      <c r="E26" s="57">
        <v>133770.83349167</v>
      </c>
      <c r="F26" s="58">
        <f t="shared" si="0"/>
        <v>492.62236705849114</v>
      </c>
      <c r="G26" s="57"/>
      <c r="H26" s="57">
        <v>6.9074619399999992</v>
      </c>
      <c r="I26" s="57">
        <v>12280.365224149999</v>
      </c>
      <c r="J26" s="57">
        <v>8586.3728997700018</v>
      </c>
      <c r="K26" s="57">
        <v>17820.564177069999</v>
      </c>
      <c r="L26" s="57">
        <v>6476.2856205200023</v>
      </c>
      <c r="M26" s="57">
        <v>8982.7213055799966</v>
      </c>
      <c r="N26" s="57">
        <v>12914.478661690006</v>
      </c>
      <c r="O26" s="57">
        <v>33416.248079959994</v>
      </c>
      <c r="P26" s="57">
        <v>33286.890060990001</v>
      </c>
      <c r="Q26" s="50"/>
      <c r="R26" s="50"/>
      <c r="S26" s="50"/>
      <c r="T26" s="1"/>
      <c r="U26" s="34" t="s">
        <v>40</v>
      </c>
    </row>
    <row r="27" spans="2:21" x14ac:dyDescent="0.25">
      <c r="B27" s="17" t="s">
        <v>41</v>
      </c>
      <c r="C27" s="16"/>
      <c r="D27" s="57">
        <v>175311.41399999999</v>
      </c>
      <c r="E27" s="57">
        <v>115694.75641739</v>
      </c>
      <c r="F27" s="58">
        <f t="shared" si="0"/>
        <v>-34.006147245272913</v>
      </c>
      <c r="G27" s="57"/>
      <c r="H27" s="57">
        <v>5102.9435668799997</v>
      </c>
      <c r="I27" s="57">
        <v>10260.680665989999</v>
      </c>
      <c r="J27" s="57">
        <v>5416.6045517799994</v>
      </c>
      <c r="K27" s="57">
        <v>8890.7241193600003</v>
      </c>
      <c r="L27" s="57">
        <v>10155.610593240001</v>
      </c>
      <c r="M27" s="57">
        <v>6882.0319243399999</v>
      </c>
      <c r="N27" s="57">
        <v>13188.50240662</v>
      </c>
      <c r="O27" s="57">
        <v>32090.782830630003</v>
      </c>
      <c r="P27" s="57">
        <v>23706.875758549999</v>
      </c>
      <c r="Q27" s="50"/>
      <c r="R27" s="50"/>
      <c r="S27" s="50"/>
      <c r="T27" s="1"/>
      <c r="U27" s="34" t="s">
        <v>42</v>
      </c>
    </row>
    <row r="28" spans="2:21" x14ac:dyDescent="0.25">
      <c r="B28" s="17" t="s">
        <v>43</v>
      </c>
      <c r="C28" s="16"/>
      <c r="D28" s="57"/>
      <c r="E28" s="57"/>
      <c r="F28" s="58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48"/>
      <c r="R28" s="48"/>
      <c r="S28" s="48"/>
      <c r="T28" s="1"/>
      <c r="U28" s="34" t="s">
        <v>44</v>
      </c>
    </row>
    <row r="29" spans="2:21" x14ac:dyDescent="0.25">
      <c r="B29" s="8" t="s">
        <v>45</v>
      </c>
      <c r="C29" s="13"/>
      <c r="D29" s="49">
        <v>-45499.754999999714</v>
      </c>
      <c r="E29" s="49">
        <v>-512602.0113269203</v>
      </c>
      <c r="F29" s="55">
        <f t="shared" si="0"/>
        <v>1026.6038934207963</v>
      </c>
      <c r="G29" s="49"/>
      <c r="H29" s="49">
        <v>-32242.569979680062</v>
      </c>
      <c r="I29" s="49">
        <v>-170559.81089012997</v>
      </c>
      <c r="J29" s="49">
        <v>-47222.638094780094</v>
      </c>
      <c r="K29" s="49">
        <v>-132471.25443097018</v>
      </c>
      <c r="L29" s="49">
        <v>118905.94048285007</v>
      </c>
      <c r="M29" s="49">
        <v>-219637.30439036974</v>
      </c>
      <c r="N29" s="49">
        <v>48573.785036679939</v>
      </c>
      <c r="O29" s="49">
        <v>51269.640724659897</v>
      </c>
      <c r="P29" s="49">
        <v>-129217.79978518013</v>
      </c>
      <c r="Q29" s="47"/>
      <c r="R29" s="47"/>
      <c r="S29" s="47"/>
      <c r="T29" s="2"/>
      <c r="U29" s="32" t="s">
        <v>46</v>
      </c>
    </row>
    <row r="30" spans="2:21" x14ac:dyDescent="0.25">
      <c r="B30" s="18" t="s">
        <v>47</v>
      </c>
      <c r="C30" s="1"/>
      <c r="D30" s="57">
        <v>-26290.627944470081</v>
      </c>
      <c r="E30" s="57">
        <v>37950.691052840353</v>
      </c>
      <c r="F30" s="58">
        <f t="shared" si="0"/>
        <v>-244.35064515384778</v>
      </c>
      <c r="G30" s="57"/>
      <c r="H30" s="57">
        <v>-30193.6539663</v>
      </c>
      <c r="I30" s="57">
        <v>34230.828823550095</v>
      </c>
      <c r="J30" s="57">
        <v>16500.9747515698</v>
      </c>
      <c r="K30" s="57">
        <v>-5115.75894279981</v>
      </c>
      <c r="L30" s="57">
        <v>-7743.5015024101467</v>
      </c>
      <c r="M30" s="57">
        <v>1326.5805918201272</v>
      </c>
      <c r="N30" s="57">
        <v>4038.6347757701692</v>
      </c>
      <c r="O30" s="57">
        <v>-5420.1656119497802</v>
      </c>
      <c r="P30" s="57">
        <v>30326.7521335899</v>
      </c>
      <c r="Q30" s="50"/>
      <c r="R30" s="50"/>
      <c r="S30" s="50"/>
      <c r="T30" s="2"/>
      <c r="U30" s="34" t="s">
        <v>48</v>
      </c>
    </row>
    <row r="31" spans="2:21" x14ac:dyDescent="0.25">
      <c r="B31" s="18" t="s">
        <v>49</v>
      </c>
      <c r="C31" s="1"/>
      <c r="D31" s="57">
        <v>0</v>
      </c>
      <c r="E31" s="57">
        <f t="shared" ref="E31:E49" si="1">+H31+I31+J31+K31+L31+M31+N31+O31+P31+Q31+R31+S31</f>
        <v>0</v>
      </c>
      <c r="F31" s="58"/>
      <c r="G31" s="57"/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/>
      <c r="R31" s="57"/>
      <c r="S31" s="57"/>
      <c r="T31" s="2"/>
      <c r="U31" s="34" t="s">
        <v>50</v>
      </c>
    </row>
    <row r="32" spans="2:21" ht="15.75" customHeight="1" x14ac:dyDescent="0.25">
      <c r="B32" s="18" t="s">
        <v>51</v>
      </c>
      <c r="C32" s="1"/>
      <c r="D32" s="57">
        <v>4005.3353803900013</v>
      </c>
      <c r="E32" s="57">
        <v>15478.903271850002</v>
      </c>
      <c r="F32" s="58">
        <f t="shared" si="0"/>
        <v>286.45710787751347</v>
      </c>
      <c r="G32" s="57"/>
      <c r="H32" s="57">
        <v>20169.469669050002</v>
      </c>
      <c r="I32" s="57">
        <v>1590.27153228</v>
      </c>
      <c r="J32" s="57">
        <v>-1628.4539673899901</v>
      </c>
      <c r="K32" s="57">
        <v>-896.23510577000093</v>
      </c>
      <c r="L32" s="57">
        <v>-1070.3908089200027</v>
      </c>
      <c r="M32" s="57">
        <v>-46.792555520002963</v>
      </c>
      <c r="N32" s="57">
        <v>-99.267147650000197</v>
      </c>
      <c r="O32" s="57">
        <v>47.141033459998795</v>
      </c>
      <c r="P32" s="57">
        <v>-2586.8393776900002</v>
      </c>
      <c r="Q32" s="50"/>
      <c r="R32" s="50"/>
      <c r="S32" s="50"/>
      <c r="T32" s="2"/>
      <c r="U32" s="34" t="s">
        <v>52</v>
      </c>
    </row>
    <row r="33" spans="2:21" ht="15.75" customHeight="1" x14ac:dyDescent="0.25">
      <c r="B33" s="8" t="s">
        <v>53</v>
      </c>
      <c r="C33" s="2"/>
      <c r="D33" s="49">
        <v>-67785.047564079781</v>
      </c>
      <c r="E33" s="49">
        <v>-460512.38052453991</v>
      </c>
      <c r="F33" s="55">
        <f t="shared" si="0"/>
        <v>579.37162703795423</v>
      </c>
      <c r="G33" s="49"/>
      <c r="H33" s="49">
        <v>-43312.127988440086</v>
      </c>
      <c r="I33" s="49">
        <v>-134998.50639284987</v>
      </c>
      <c r="J33" s="49">
        <v>-32384.91126285027</v>
      </c>
      <c r="K33" s="49">
        <v>-138483.24847953999</v>
      </c>
      <c r="L33" s="49">
        <v>110092.04817151991</v>
      </c>
      <c r="M33" s="49">
        <v>-218357.51635406961</v>
      </c>
      <c r="N33" s="49">
        <v>52513.152664800109</v>
      </c>
      <c r="O33" s="49">
        <v>45896.616146170112</v>
      </c>
      <c r="P33" s="49">
        <v>-101477.88702928023</v>
      </c>
      <c r="Q33" s="47"/>
      <c r="R33" s="47"/>
      <c r="S33" s="47"/>
      <c r="T33" s="2"/>
      <c r="U33" s="32" t="s">
        <v>54</v>
      </c>
    </row>
    <row r="34" spans="2:21" ht="15.75" customHeight="1" x14ac:dyDescent="0.25">
      <c r="B34" s="8"/>
      <c r="C34" s="2"/>
      <c r="D34" s="49"/>
      <c r="E34" s="49"/>
      <c r="F34" s="55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7"/>
      <c r="R34" s="47"/>
      <c r="S34" s="47"/>
      <c r="T34" s="2"/>
      <c r="U34" s="32"/>
    </row>
    <row r="35" spans="2:21" ht="15.75" customHeight="1" x14ac:dyDescent="0.25">
      <c r="B35" s="8" t="s">
        <v>55</v>
      </c>
      <c r="C35" s="2"/>
      <c r="D35" s="49">
        <v>67785.047564079781</v>
      </c>
      <c r="E35" s="49">
        <v>460512.38052453991</v>
      </c>
      <c r="F35" s="55">
        <f t="shared" si="0"/>
        <v>579.37162703795423</v>
      </c>
      <c r="G35" s="49"/>
      <c r="H35" s="49">
        <v>43312.127988440086</v>
      </c>
      <c r="I35" s="49">
        <v>134998.50639284987</v>
      </c>
      <c r="J35" s="49">
        <v>32384.91126285027</v>
      </c>
      <c r="K35" s="49">
        <v>138483.24847953999</v>
      </c>
      <c r="L35" s="49">
        <v>-110092.04817151991</v>
      </c>
      <c r="M35" s="49">
        <v>218357.51635406961</v>
      </c>
      <c r="N35" s="49">
        <v>-52513.152664800109</v>
      </c>
      <c r="O35" s="49">
        <v>-45896.616146170112</v>
      </c>
      <c r="P35" s="49">
        <v>101477.88702928023</v>
      </c>
      <c r="Q35" s="47"/>
      <c r="R35" s="47"/>
      <c r="S35" s="47"/>
      <c r="T35" s="2"/>
      <c r="U35" s="32" t="s">
        <v>56</v>
      </c>
    </row>
    <row r="36" spans="2:21" ht="15.75" customHeight="1" x14ac:dyDescent="0.25">
      <c r="B36" s="8"/>
      <c r="C36" s="2"/>
      <c r="D36" s="49"/>
      <c r="E36" s="49"/>
      <c r="F36" s="55"/>
      <c r="G36" s="49"/>
      <c r="H36" s="49"/>
      <c r="I36" s="49"/>
      <c r="J36" s="49"/>
      <c r="K36" s="49"/>
      <c r="L36" s="49"/>
      <c r="M36" s="49"/>
      <c r="N36" s="49"/>
      <c r="O36" s="49"/>
      <c r="P36" s="49"/>
      <c r="T36" s="2"/>
      <c r="U36" s="32"/>
    </row>
    <row r="37" spans="2:21" x14ac:dyDescent="0.25">
      <c r="B37" s="19" t="s">
        <v>57</v>
      </c>
      <c r="C37" s="1"/>
      <c r="D37" s="57">
        <v>-26793.500922360006</v>
      </c>
      <c r="E37" s="57">
        <v>71959.369710560015</v>
      </c>
      <c r="F37" s="55">
        <f t="shared" si="0"/>
        <v>-368.57023992153148</v>
      </c>
      <c r="G37" s="57">
        <v>-1107.50209748</v>
      </c>
      <c r="H37" s="57">
        <v>48423.237324550006</v>
      </c>
      <c r="I37" s="57">
        <v>-1107.50209748</v>
      </c>
      <c r="J37" s="57">
        <v>15517.356424190008</v>
      </c>
      <c r="K37" s="57">
        <v>6786.0622307299973</v>
      </c>
      <c r="L37" s="57">
        <v>92.71205714999931</v>
      </c>
      <c r="M37" s="57">
        <v>-2423.72211638</v>
      </c>
      <c r="N37" s="57">
        <v>325.51685829999951</v>
      </c>
      <c r="O37" s="57">
        <v>-1974.7809400199999</v>
      </c>
      <c r="P37" s="57">
        <v>6320.4899695200029</v>
      </c>
      <c r="Q37" s="50"/>
      <c r="R37" s="50"/>
      <c r="S37" s="50"/>
      <c r="T37" s="2"/>
      <c r="U37" s="37" t="s">
        <v>58</v>
      </c>
    </row>
    <row r="38" spans="2:21" x14ac:dyDescent="0.25">
      <c r="B38" s="18" t="s">
        <v>59</v>
      </c>
      <c r="C38" s="1"/>
      <c r="D38" s="57">
        <v>86900.067673930025</v>
      </c>
      <c r="E38" s="57">
        <v>168252.56323693</v>
      </c>
      <c r="F38" s="58">
        <f t="shared" si="0"/>
        <v>93.616147536563645</v>
      </c>
      <c r="G38" s="57"/>
      <c r="H38" s="57">
        <v>50499.054438080006</v>
      </c>
      <c r="I38" s="57">
        <v>1466.3517889</v>
      </c>
      <c r="J38" s="57">
        <v>45806.766312450003</v>
      </c>
      <c r="K38" s="57">
        <v>52369.849581139999</v>
      </c>
      <c r="L38" s="57">
        <v>3349.4347464399993</v>
      </c>
      <c r="M38" s="57">
        <v>203.51149674999994</v>
      </c>
      <c r="N38" s="57">
        <v>3386.5329705999998</v>
      </c>
      <c r="O38" s="57">
        <v>1896.5434882899999</v>
      </c>
      <c r="P38" s="57">
        <v>9274.5184142800026</v>
      </c>
      <c r="Q38" s="50"/>
      <c r="R38" s="50"/>
      <c r="S38" s="50"/>
      <c r="T38" s="2"/>
      <c r="U38" s="34" t="s">
        <v>60</v>
      </c>
    </row>
    <row r="39" spans="2:21" x14ac:dyDescent="0.25">
      <c r="B39" s="18" t="s">
        <v>61</v>
      </c>
      <c r="C39" s="1"/>
      <c r="D39" s="57">
        <v>-113693.56859629</v>
      </c>
      <c r="E39" s="57">
        <v>-96293.193526370014</v>
      </c>
      <c r="F39" s="58">
        <f t="shared" si="0"/>
        <v>-15.304625657152426</v>
      </c>
      <c r="G39" s="57"/>
      <c r="H39" s="57">
        <v>-2075.8171135299999</v>
      </c>
      <c r="I39" s="57">
        <v>-2573.8538863799999</v>
      </c>
      <c r="J39" s="57">
        <v>-30289.409888260001</v>
      </c>
      <c r="K39" s="57">
        <v>-45583.787350409999</v>
      </c>
      <c r="L39" s="57">
        <v>-3256.7226892900003</v>
      </c>
      <c r="M39" s="57">
        <v>-2627.2336131299999</v>
      </c>
      <c r="N39" s="57">
        <v>-3061.0161123000003</v>
      </c>
      <c r="O39" s="57">
        <v>-3871.3244283099998</v>
      </c>
      <c r="P39" s="57">
        <v>-2954.0284447599997</v>
      </c>
      <c r="Q39" s="50"/>
      <c r="R39" s="50"/>
      <c r="S39" s="50"/>
      <c r="T39" s="2"/>
      <c r="U39" s="34" t="s">
        <v>62</v>
      </c>
    </row>
    <row r="40" spans="2:21" x14ac:dyDescent="0.25">
      <c r="B40" s="19" t="s">
        <v>63</v>
      </c>
      <c r="C40" s="1"/>
      <c r="D40" s="57">
        <v>241215.72361364996</v>
      </c>
      <c r="E40" s="57">
        <v>605571.8745219101</v>
      </c>
      <c r="F40" s="58">
        <f t="shared" si="0"/>
        <v>151.04991724828088</v>
      </c>
      <c r="G40" s="57"/>
      <c r="H40" s="57">
        <v>62647.288116310003</v>
      </c>
      <c r="I40" s="57">
        <v>56637.527766499989</v>
      </c>
      <c r="J40" s="57">
        <v>71724.406393130019</v>
      </c>
      <c r="K40" s="57">
        <v>48207.451259000001</v>
      </c>
      <c r="L40" s="57">
        <v>37506.704356000009</v>
      </c>
      <c r="M40" s="57">
        <v>71267.312828000009</v>
      </c>
      <c r="N40" s="57">
        <v>33602.835972469999</v>
      </c>
      <c r="O40" s="57">
        <v>132391.73360050001</v>
      </c>
      <c r="P40" s="57">
        <v>91586.614230000021</v>
      </c>
      <c r="Q40" s="50"/>
      <c r="R40" s="50"/>
      <c r="S40" s="50"/>
      <c r="T40" s="2"/>
      <c r="U40" s="37" t="s">
        <v>64</v>
      </c>
    </row>
    <row r="41" spans="2:21" ht="15.75" customHeight="1" x14ac:dyDescent="0.25">
      <c r="B41" s="18" t="s">
        <v>65</v>
      </c>
      <c r="C41" s="1"/>
      <c r="D41" s="57">
        <v>225682.38563857001</v>
      </c>
      <c r="E41" s="57">
        <v>621459.17887225014</v>
      </c>
      <c r="F41" s="58">
        <f t="shared" si="0"/>
        <v>175.36893369583396</v>
      </c>
      <c r="G41" s="57"/>
      <c r="H41" s="57">
        <v>69765.178763860007</v>
      </c>
      <c r="I41" s="57">
        <v>67477.292457419986</v>
      </c>
      <c r="J41" s="57">
        <v>69654.055405000021</v>
      </c>
      <c r="K41" s="57">
        <v>48207.451259000001</v>
      </c>
      <c r="L41" s="57">
        <v>37506.704356000009</v>
      </c>
      <c r="M41" s="57">
        <v>71267.312828000009</v>
      </c>
      <c r="N41" s="57">
        <v>33602.835972470006</v>
      </c>
      <c r="O41" s="57">
        <v>132391.73360050001</v>
      </c>
      <c r="P41" s="57">
        <v>91586.614230000021</v>
      </c>
      <c r="Q41" s="57"/>
      <c r="R41" s="57"/>
      <c r="S41" s="57"/>
      <c r="T41" s="2"/>
      <c r="U41" s="34" t="s">
        <v>66</v>
      </c>
    </row>
    <row r="42" spans="2:21" x14ac:dyDescent="0.25">
      <c r="B42" s="20" t="s">
        <v>67</v>
      </c>
      <c r="C42" s="1"/>
      <c r="D42" s="57">
        <v>456836.64742202993</v>
      </c>
      <c r="E42" s="57">
        <v>1007987.64982797</v>
      </c>
      <c r="F42" s="58">
        <f t="shared" si="0"/>
        <v>120.64509393371448</v>
      </c>
      <c r="G42" s="57"/>
      <c r="H42" s="57">
        <v>94038.052293999994</v>
      </c>
      <c r="I42" s="57">
        <v>71723.325991999998</v>
      </c>
      <c r="J42" s="57">
        <v>86639.36927000001</v>
      </c>
      <c r="K42" s="57">
        <v>48207.451259000001</v>
      </c>
      <c r="L42" s="57">
        <v>52834.948753000004</v>
      </c>
      <c r="M42" s="57">
        <v>113008.44379</v>
      </c>
      <c r="N42" s="57">
        <v>181087.22597247001</v>
      </c>
      <c r="O42" s="57">
        <v>223218.0269115</v>
      </c>
      <c r="P42" s="57">
        <v>137230.80558600003</v>
      </c>
      <c r="Q42" s="51"/>
      <c r="R42" s="51"/>
      <c r="S42" s="51"/>
      <c r="T42" s="1"/>
      <c r="U42" s="38" t="s">
        <v>68</v>
      </c>
    </row>
    <row r="43" spans="2:21" x14ac:dyDescent="0.25">
      <c r="B43" s="20" t="s">
        <v>61</v>
      </c>
      <c r="C43" s="1"/>
      <c r="D43" s="57">
        <v>-231154.26178345998</v>
      </c>
      <c r="E43" s="57">
        <v>-386528.47095572</v>
      </c>
      <c r="F43" s="58">
        <f t="shared" si="0"/>
        <v>67.216675121400556</v>
      </c>
      <c r="G43" s="57"/>
      <c r="H43" s="57">
        <v>-24272.873530140001</v>
      </c>
      <c r="I43" s="57">
        <v>-4246.0335345799995</v>
      </c>
      <c r="J43" s="57">
        <v>-16985.313865</v>
      </c>
      <c r="K43" s="57">
        <v>0</v>
      </c>
      <c r="L43" s="57">
        <v>-15328.244397</v>
      </c>
      <c r="M43" s="57">
        <v>-41741.130961999996</v>
      </c>
      <c r="N43" s="57">
        <v>-147484.38999999998</v>
      </c>
      <c r="O43" s="57">
        <v>-90826.293311000001</v>
      </c>
      <c r="P43" s="57">
        <v>-45644.191355999996</v>
      </c>
      <c r="Q43" s="51"/>
      <c r="R43" s="51"/>
      <c r="S43" s="51"/>
      <c r="T43" s="1"/>
      <c r="U43" s="38" t="s">
        <v>69</v>
      </c>
    </row>
    <row r="44" spans="2:21" x14ac:dyDescent="0.25">
      <c r="B44" s="18" t="s">
        <v>70</v>
      </c>
      <c r="C44" s="1"/>
      <c r="D44" s="57">
        <v>15533.337975079998</v>
      </c>
      <c r="E44" s="57">
        <v>-15887.304350340002</v>
      </c>
      <c r="F44" s="58">
        <f t="shared" si="0"/>
        <v>-202.27875280785028</v>
      </c>
      <c r="G44" s="57"/>
      <c r="H44" s="57">
        <v>-7117.8906475499998</v>
      </c>
      <c r="I44" s="57">
        <v>-10839.764690920001</v>
      </c>
      <c r="J44" s="57">
        <v>2070.3509881300001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/>
      <c r="R44" s="57"/>
      <c r="S44" s="57"/>
      <c r="T44" s="53"/>
      <c r="U44" s="37" t="s">
        <v>71</v>
      </c>
    </row>
    <row r="45" spans="2:21" x14ac:dyDescent="0.25">
      <c r="B45" s="20" t="s">
        <v>67</v>
      </c>
      <c r="D45" s="57">
        <v>25452.850005100001</v>
      </c>
      <c r="E45" s="57">
        <v>3008.7699057600003</v>
      </c>
      <c r="F45" s="58">
        <f t="shared" si="0"/>
        <v>-88.179045155426081</v>
      </c>
      <c r="G45" s="57"/>
      <c r="H45" s="57">
        <v>938.41891763000001</v>
      </c>
      <c r="I45" s="57">
        <v>0</v>
      </c>
      <c r="J45" s="57">
        <v>2070.3509881300001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1"/>
      <c r="R45" s="51"/>
      <c r="S45" s="51"/>
      <c r="T45" s="53"/>
      <c r="U45" s="34" t="s">
        <v>72</v>
      </c>
    </row>
    <row r="46" spans="2:21" x14ac:dyDescent="0.25">
      <c r="B46" s="20" t="s">
        <v>61</v>
      </c>
      <c r="C46" s="1"/>
      <c r="D46" s="57">
        <v>-9919.5120300199997</v>
      </c>
      <c r="E46" s="57">
        <v>-18896.074256100001</v>
      </c>
      <c r="F46" s="58">
        <f t="shared" si="0"/>
        <v>90.493990015977658</v>
      </c>
      <c r="G46" s="57"/>
      <c r="H46" s="57">
        <v>-8056.3095651799995</v>
      </c>
      <c r="I46" s="57">
        <v>-10839.764690920001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1"/>
      <c r="R46" s="51"/>
      <c r="S46" s="51"/>
      <c r="T46" s="53"/>
      <c r="U46" s="34" t="s">
        <v>73</v>
      </c>
    </row>
    <row r="47" spans="2:21" ht="15.75" customHeight="1" x14ac:dyDescent="0.25">
      <c r="B47" s="39" t="s">
        <v>74</v>
      </c>
      <c r="C47" s="1"/>
      <c r="D47" s="49">
        <v>-1455.3972247199999</v>
      </c>
      <c r="E47" s="49">
        <v>-419.28754050000003</v>
      </c>
      <c r="F47" s="55">
        <f t="shared" si="0"/>
        <v>-71.190851997078269</v>
      </c>
      <c r="G47" s="49"/>
      <c r="H47" s="49">
        <v>0</v>
      </c>
      <c r="I47" s="49">
        <v>-100.62642862999999</v>
      </c>
      <c r="J47" s="49">
        <v>-123.7184475</v>
      </c>
      <c r="K47" s="49">
        <v>-269.26671243999999</v>
      </c>
      <c r="L47" s="49">
        <v>-106.88644265000001</v>
      </c>
      <c r="M47" s="49">
        <v>0</v>
      </c>
      <c r="N47" s="49">
        <v>-367.37996120999992</v>
      </c>
      <c r="O47" s="49">
        <v>555.05988519999994</v>
      </c>
      <c r="P47" s="49">
        <v>-6.4694332699999997</v>
      </c>
      <c r="Q47" s="49"/>
      <c r="R47" s="49"/>
      <c r="S47" s="49"/>
      <c r="T47" s="1"/>
      <c r="U47" s="40" t="s">
        <v>78</v>
      </c>
    </row>
    <row r="48" spans="2:21" ht="15.75" customHeight="1" x14ac:dyDescent="0.25">
      <c r="B48" s="39" t="s">
        <v>75</v>
      </c>
      <c r="C48" s="1"/>
      <c r="D48" s="49">
        <v>0</v>
      </c>
      <c r="E48" s="49">
        <f t="shared" si="1"/>
        <v>0</v>
      </c>
      <c r="F48" s="55"/>
      <c r="G48" s="49"/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7"/>
      <c r="R48" s="47"/>
      <c r="S48" s="47"/>
      <c r="T48" s="1"/>
      <c r="U48" s="41" t="s">
        <v>79</v>
      </c>
    </row>
    <row r="49" spans="2:21" ht="15.75" customHeight="1" x14ac:dyDescent="0.25">
      <c r="B49" s="39" t="s">
        <v>76</v>
      </c>
      <c r="C49" s="1"/>
      <c r="D49" s="49">
        <v>0</v>
      </c>
      <c r="E49" s="49">
        <f t="shared" si="1"/>
        <v>0</v>
      </c>
      <c r="F49" s="55"/>
      <c r="G49" s="49"/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7"/>
      <c r="R49" s="47"/>
      <c r="S49" s="47"/>
      <c r="T49" s="1"/>
      <c r="U49" s="41" t="s">
        <v>80</v>
      </c>
    </row>
    <row r="50" spans="2:21" ht="15.75" customHeight="1" x14ac:dyDescent="0.25">
      <c r="B50" s="42" t="s">
        <v>77</v>
      </c>
      <c r="C50" s="29"/>
      <c r="D50" s="52">
        <v>-148092.57235193017</v>
      </c>
      <c r="E50" s="52">
        <v>-217438.15124843011</v>
      </c>
      <c r="F50" s="56">
        <f t="shared" si="0"/>
        <v>46.825831839631846</v>
      </c>
      <c r="G50" s="52"/>
      <c r="H50" s="52">
        <v>-67758.397452419915</v>
      </c>
      <c r="I50" s="52">
        <v>79367.854295199882</v>
      </c>
      <c r="J50" s="52">
        <v>-54980.570001969754</v>
      </c>
      <c r="K50" s="52">
        <v>83220.46827736999</v>
      </c>
      <c r="L50" s="52">
        <v>-147798.35102731991</v>
      </c>
      <c r="M50" s="52">
        <v>149513.92564244961</v>
      </c>
      <c r="N50" s="52">
        <v>-86808.885456780103</v>
      </c>
      <c r="O50" s="52">
        <v>-175758.50892145012</v>
      </c>
      <c r="P50" s="52">
        <v>3564.3133964902099</v>
      </c>
      <c r="Q50" s="52"/>
      <c r="R50" s="52"/>
      <c r="S50" s="52"/>
      <c r="T50" s="45"/>
      <c r="U50" s="43" t="s">
        <v>81</v>
      </c>
    </row>
    <row r="51" spans="2:21" x14ac:dyDescent="0.25">
      <c r="B51" s="22" t="s">
        <v>82</v>
      </c>
      <c r="G51" s="27"/>
      <c r="U51" s="44"/>
    </row>
    <row r="52" spans="2:21" x14ac:dyDescent="0.25">
      <c r="G52" s="27"/>
    </row>
    <row r="53" spans="2:21" x14ac:dyDescent="0.25">
      <c r="G53" s="27"/>
    </row>
    <row r="54" spans="2:21" x14ac:dyDescent="0.25">
      <c r="G54" s="27"/>
    </row>
    <row r="55" spans="2:21" x14ac:dyDescent="0.25">
      <c r="G55" s="27"/>
    </row>
    <row r="56" spans="2:21" x14ac:dyDescent="0.25">
      <c r="G56" s="27"/>
    </row>
    <row r="57" spans="2:21" x14ac:dyDescent="0.25">
      <c r="G57" s="27"/>
    </row>
    <row r="58" spans="2:21" x14ac:dyDescent="0.25">
      <c r="G58" s="27"/>
    </row>
    <row r="59" spans="2:21" x14ac:dyDescent="0.25">
      <c r="G59" s="27"/>
    </row>
    <row r="60" spans="2:21" x14ac:dyDescent="0.25">
      <c r="G60" s="27"/>
    </row>
    <row r="61" spans="2:21" x14ac:dyDescent="0.25">
      <c r="G61" s="27"/>
    </row>
    <row r="62" spans="2:21" x14ac:dyDescent="0.25">
      <c r="G62" s="27"/>
    </row>
    <row r="63" spans="2:21" x14ac:dyDescent="0.25">
      <c r="G63" s="27"/>
    </row>
    <row r="64" spans="2:21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  <row r="94" spans="7:7" x14ac:dyDescent="0.25">
      <c r="G94" s="27"/>
    </row>
    <row r="95" spans="7:7" x14ac:dyDescent="0.25">
      <c r="G95" s="27"/>
    </row>
    <row r="96" spans="7:7" x14ac:dyDescent="0.25">
      <c r="G96" s="27"/>
    </row>
    <row r="97" spans="7:7" x14ac:dyDescent="0.25">
      <c r="G97" s="27"/>
    </row>
    <row r="98" spans="7:7" x14ac:dyDescent="0.25">
      <c r="G98" s="27"/>
    </row>
    <row r="99" spans="7:7" x14ac:dyDescent="0.25">
      <c r="G99" s="27"/>
    </row>
    <row r="100" spans="7:7" x14ac:dyDescent="0.25">
      <c r="G100" s="27"/>
    </row>
    <row r="101" spans="7:7" x14ac:dyDescent="0.25">
      <c r="G101" s="27"/>
    </row>
    <row r="102" spans="7:7" x14ac:dyDescent="0.25">
      <c r="G102" s="27"/>
    </row>
    <row r="103" spans="7:7" x14ac:dyDescent="0.25">
      <c r="G103" s="27"/>
    </row>
  </sheetData>
  <mergeCells count="3">
    <mergeCell ref="H5:S5"/>
    <mergeCell ref="D6:E6"/>
    <mergeCell ref="D7:E7"/>
  </mergeCells>
  <pageMargins left="0.7" right="0.7" top="0.75" bottom="0.75" header="0.3" footer="0.3"/>
  <pageSetup paperSize="9" scale="4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6.3</vt:lpstr>
      <vt:lpstr>'Tablo 6.3'!Yazdırma_Alanı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Doğan TEMİRCİ</cp:lastModifiedBy>
  <cp:lastPrinted>2020-02-20T13:17:25Z</cp:lastPrinted>
  <dcterms:created xsi:type="dcterms:W3CDTF">2014-01-21T12:33:12Z</dcterms:created>
  <dcterms:modified xsi:type="dcterms:W3CDTF">2023-12-06T14:21:10Z</dcterms:modified>
</cp:coreProperties>
</file>