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320" windowWidth="9720" windowHeight="4740" activeTab="0"/>
  </bookViews>
  <sheets>
    <sheet name="T 3.4" sheetId="1" r:id="rId1"/>
  </sheets>
  <definedNames>
    <definedName name="Print_Area_MI">'T 3.4'!$B$1:$Z$41</definedName>
    <definedName name="T.II.1">'T 3.4'!$M$8003:$AG$8044</definedName>
    <definedName name="T.II.1.A">'T 3.4'!$B$8064:$AD$8117</definedName>
    <definedName name="T.II.2">'T 3.4'!#REF!</definedName>
    <definedName name="T.III.1">'T 3.4'!#REF!</definedName>
    <definedName name="T.III.2">'T 3.4'!#REF!</definedName>
    <definedName name="_xlnm.Print_Area" localSheetId="0">'T 3.4'!$A$1:$Y$39</definedName>
  </definedNames>
  <calcPr fullCalcOnLoad="1"/>
</workbook>
</file>

<file path=xl/sharedStrings.xml><?xml version="1.0" encoding="utf-8"?>
<sst xmlns="http://schemas.openxmlformats.org/spreadsheetml/2006/main" count="74" uniqueCount="73">
  <si>
    <t>Hububat</t>
  </si>
  <si>
    <t>Cereals</t>
  </si>
  <si>
    <t xml:space="preserve"> Buğday</t>
  </si>
  <si>
    <t xml:space="preserve">  Wheat</t>
  </si>
  <si>
    <t xml:space="preserve"> Arpa</t>
  </si>
  <si>
    <t xml:space="preserve">  Barley</t>
  </si>
  <si>
    <t xml:space="preserve"> Mısır</t>
  </si>
  <si>
    <t xml:space="preserve">  Maize</t>
  </si>
  <si>
    <t>Baklagiller</t>
  </si>
  <si>
    <t>Pulses</t>
  </si>
  <si>
    <t xml:space="preserve"> Mercimek</t>
  </si>
  <si>
    <t xml:space="preserve">  Lentils</t>
  </si>
  <si>
    <t xml:space="preserve"> Nohut</t>
  </si>
  <si>
    <t xml:space="preserve">  Chick Peas</t>
  </si>
  <si>
    <t xml:space="preserve"> Kuru Fasulye</t>
  </si>
  <si>
    <t xml:space="preserve">  Dry Beans</t>
  </si>
  <si>
    <t>Sanayi Bitkileri</t>
  </si>
  <si>
    <t>Industrial Crops</t>
  </si>
  <si>
    <t xml:space="preserve"> Şeker Pancarı</t>
  </si>
  <si>
    <t xml:space="preserve">  Sugar Beet</t>
  </si>
  <si>
    <t xml:space="preserve"> Pamuk</t>
  </si>
  <si>
    <t xml:space="preserve">  Cotton</t>
  </si>
  <si>
    <t xml:space="preserve"> Tütün</t>
  </si>
  <si>
    <t xml:space="preserve">  Tobacco</t>
  </si>
  <si>
    <t>Yağlı Tohumlar</t>
  </si>
  <si>
    <t>Oil Seeds</t>
  </si>
  <si>
    <t xml:space="preserve"> Pamuk Tohumu</t>
  </si>
  <si>
    <t xml:space="preserve">  Cotton Seed</t>
  </si>
  <si>
    <t xml:space="preserve"> Ayçiçeği</t>
  </si>
  <si>
    <t xml:space="preserve">  Sunflower</t>
  </si>
  <si>
    <t xml:space="preserve"> Yerfıstığı</t>
  </si>
  <si>
    <t xml:space="preserve">  Groundnut</t>
  </si>
  <si>
    <t>Yumru Bitkiler</t>
  </si>
  <si>
    <t>Tuber Crops</t>
  </si>
  <si>
    <t xml:space="preserve"> Patates</t>
  </si>
  <si>
    <t xml:space="preserve">  Potatoes</t>
  </si>
  <si>
    <t xml:space="preserve"> Soğan (Kuru) </t>
  </si>
  <si>
    <t xml:space="preserve">  Dry Onions </t>
  </si>
  <si>
    <t>Meyvesi Yenen Sebzeler</t>
  </si>
  <si>
    <t>Fruit Bearing Vegetables</t>
  </si>
  <si>
    <t xml:space="preserve"> Karpuz-Kavun</t>
  </si>
  <si>
    <t xml:space="preserve">  Water Melon &amp; Melon</t>
  </si>
  <si>
    <t xml:space="preserve"> Domates</t>
  </si>
  <si>
    <t xml:space="preserve">  Tomatoes</t>
  </si>
  <si>
    <t>Meyveler</t>
  </si>
  <si>
    <t>Fruits &amp; Nuts</t>
  </si>
  <si>
    <t xml:space="preserve"> Üzüm ve İncir</t>
  </si>
  <si>
    <t xml:space="preserve">  Grape &amp; Fig</t>
  </si>
  <si>
    <t xml:space="preserve"> Turunçgiller</t>
  </si>
  <si>
    <t xml:space="preserve">  Citrus Fruits</t>
  </si>
  <si>
    <t xml:space="preserve"> Fındık</t>
  </si>
  <si>
    <t xml:space="preserve">  Hazelnut</t>
  </si>
  <si>
    <t xml:space="preserve"> Elma</t>
  </si>
  <si>
    <t xml:space="preserve">  Apple</t>
  </si>
  <si>
    <t xml:space="preserve"> Zeytin</t>
  </si>
  <si>
    <t xml:space="preserve">  Olive</t>
  </si>
  <si>
    <t xml:space="preserve"> Çay</t>
  </si>
  <si>
    <t xml:space="preserve">  Tea</t>
  </si>
  <si>
    <t>Tarım Katma Değeri</t>
  </si>
  <si>
    <t>Value Added in Agriculture</t>
  </si>
  <si>
    <t>Kaynak: TÜİK</t>
  </si>
  <si>
    <t>Sources: TURKSTAT</t>
  </si>
  <si>
    <t>Tablo: III.4- Tarım Üretimi- Temel Ürünler</t>
  </si>
  <si>
    <t>Table: III.4- Agricultural Production- Major Crops</t>
  </si>
  <si>
    <t>Bin Ton</t>
  </si>
  <si>
    <t>In Thousand of Tons</t>
  </si>
  <si>
    <t>Yüzde Değişme</t>
  </si>
  <si>
    <t>Percentage Change</t>
  </si>
  <si>
    <t>(2009=100 Zincirlenmiş Hacim Milyon TL.)</t>
  </si>
  <si>
    <t>(2009=100 Chained Value, Million TR)</t>
  </si>
  <si>
    <r>
      <t>2023</t>
    </r>
    <r>
      <rPr>
        <b/>
        <vertAlign val="superscript"/>
        <sz val="20"/>
        <rFont val="Arial Tur"/>
        <family val="0"/>
      </rPr>
      <t>(1)</t>
    </r>
  </si>
  <si>
    <r>
      <rPr>
        <b/>
        <vertAlign val="superscript"/>
        <sz val="16"/>
        <rFont val="Arial Tur"/>
        <family val="0"/>
      </rPr>
      <t>(1)</t>
    </r>
    <r>
      <rPr>
        <b/>
        <sz val="16"/>
        <rFont val="Arial Tur"/>
        <family val="2"/>
      </rPr>
      <t xml:space="preserve"> 2023 Yılı Birinci Üretim Tahminine Göre</t>
    </r>
  </si>
  <si>
    <r>
      <rPr>
        <b/>
        <vertAlign val="superscript"/>
        <sz val="16"/>
        <rFont val="Arial Tur"/>
        <family val="0"/>
      </rPr>
      <t xml:space="preserve">(1) </t>
    </r>
    <r>
      <rPr>
        <b/>
        <sz val="16"/>
        <rFont val="Arial Tur"/>
        <family val="0"/>
      </rPr>
      <t>According to First Production Estimate in 2023.</t>
    </r>
  </si>
</sst>
</file>

<file path=xl/styles.xml><?xml version="1.0" encoding="utf-8"?>
<styleSheet xmlns="http://schemas.openxmlformats.org/spreadsheetml/2006/main">
  <numFmts count="5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0_)"/>
    <numFmt numFmtId="195" formatCode="#,##0_);\(#,##0\)"/>
    <numFmt numFmtId="196" formatCode="0.0_)"/>
    <numFmt numFmtId="197" formatCode="0.00_)"/>
    <numFmt numFmtId="198" formatCode=";;;"/>
    <numFmt numFmtId="199" formatCode="#,##0.0_);\(#,##0.0\)"/>
    <numFmt numFmtId="200" formatCode="#,##0.00_);\(#,##0.00\)"/>
    <numFmt numFmtId="201" formatCode="0.000"/>
    <numFmt numFmtId="202" formatCode="#,##0.0"/>
    <numFmt numFmtId="203" formatCode="###\ ###\ ##0"/>
    <numFmt numFmtId="204" formatCode="0.0"/>
    <numFmt numFmtId="205" formatCode="&quot;Evet&quot;;&quot;Evet&quot;;&quot;Hayır&quot;"/>
    <numFmt numFmtId="206" formatCode="&quot;Doğru&quot;;&quot;Doğru&quot;;&quot;Yanlış&quot;"/>
    <numFmt numFmtId="207" formatCode="&quot;Açık&quot;;&quot;Açık&quot;;&quot;Kapalı&quot;"/>
    <numFmt numFmtId="208" formatCode="[$¥€-2]\ #,##0.00_);[Red]\([$€-2]\ #,##0.00\)"/>
    <numFmt numFmtId="209" formatCode="General_)"/>
    <numFmt numFmtId="210" formatCode="_-* #,##0.0\ _T_L_-;\-* #,##0.0\ _T_L_-;_-* &quot;-&quot;??\ _T_L_-;_-@_-"/>
    <numFmt numFmtId="211" formatCode="_-* #,##0\ _T_L_-;\-* #,##0\ _T_L_-;_-* &quot;-&quot;??\ _T_L_-;_-@_-"/>
    <numFmt numFmtId="212" formatCode="#,##0.000_);\(#,##0.000\)"/>
  </numFmts>
  <fonts count="52">
    <font>
      <sz val="14"/>
      <name val="DUTCH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Arial TUR"/>
      <family val="2"/>
    </font>
    <font>
      <sz val="12"/>
      <name val="Arial Tur"/>
      <family val="2"/>
    </font>
    <font>
      <b/>
      <sz val="24"/>
      <name val="Arial Tur"/>
      <family val="2"/>
    </font>
    <font>
      <b/>
      <sz val="18"/>
      <name val="Arial Tur"/>
      <family val="2"/>
    </font>
    <font>
      <b/>
      <sz val="16"/>
      <name val="Arial Tur"/>
      <family val="2"/>
    </font>
    <font>
      <sz val="16"/>
      <name val="Arial Tur"/>
      <family val="2"/>
    </font>
    <font>
      <sz val="18"/>
      <name val="Arial Tur"/>
      <family val="2"/>
    </font>
    <font>
      <b/>
      <sz val="20"/>
      <name val="Arial Tur"/>
      <family val="2"/>
    </font>
    <font>
      <sz val="20"/>
      <name val="Arial Tur"/>
      <family val="2"/>
    </font>
    <font>
      <sz val="18"/>
      <color indexed="10"/>
      <name val="Arial Tur"/>
      <family val="2"/>
    </font>
    <font>
      <sz val="10"/>
      <name val="Arial Tur"/>
      <family val="0"/>
    </font>
    <font>
      <sz val="10"/>
      <name val="Courier"/>
      <family val="1"/>
    </font>
    <font>
      <b/>
      <vertAlign val="superscript"/>
      <sz val="20"/>
      <name val="Arial Tur"/>
      <family val="0"/>
    </font>
    <font>
      <b/>
      <vertAlign val="superscript"/>
      <sz val="16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theme="1"/>
      </right>
      <top>
        <color indexed="63"/>
      </top>
      <bottom style="thin">
        <color indexed="8"/>
      </bottom>
    </border>
    <border>
      <left style="thin">
        <color theme="1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theme="1"/>
      </right>
      <top style="thin">
        <color indexed="8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</borders>
  <cellStyleXfs count="66">
    <xf numFmtId="19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15" fillId="0" borderId="0">
      <alignment/>
      <protection/>
    </xf>
    <xf numFmtId="195" fontId="0" fillId="0" borderId="0">
      <alignment/>
      <protection/>
    </xf>
    <xf numFmtId="0" fontId="35" fillId="0" borderId="0">
      <alignment/>
      <protection/>
    </xf>
    <xf numFmtId="209" fontId="16" fillId="0" borderId="0">
      <alignment/>
      <protection/>
    </xf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9" fontId="15" fillId="0" borderId="0" applyFon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52">
    <xf numFmtId="195" fontId="0" fillId="0" borderId="0" xfId="0" applyAlignment="1">
      <alignment/>
    </xf>
    <xf numFmtId="195" fontId="5" fillId="0" borderId="0" xfId="0" applyFont="1" applyAlignment="1" applyProtection="1">
      <alignment/>
      <protection/>
    </xf>
    <xf numFmtId="195" fontId="6" fillId="0" borderId="0" xfId="0" applyFont="1" applyAlignment="1" applyProtection="1">
      <alignment/>
      <protection/>
    </xf>
    <xf numFmtId="195" fontId="6" fillId="0" borderId="0" xfId="0" applyFont="1" applyAlignment="1">
      <alignment/>
    </xf>
    <xf numFmtId="196" fontId="5" fillId="0" borderId="0" xfId="0" applyNumberFormat="1" applyFont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  <xf numFmtId="195" fontId="9" fillId="0" borderId="0" xfId="0" applyFont="1" applyAlignment="1" applyProtection="1">
      <alignment/>
      <protection/>
    </xf>
    <xf numFmtId="195" fontId="7" fillId="0" borderId="0" xfId="0" applyFont="1" applyAlignment="1" applyProtection="1">
      <alignment/>
      <protection/>
    </xf>
    <xf numFmtId="195" fontId="12" fillId="0" borderId="10" xfId="0" applyFont="1" applyBorder="1" applyAlignment="1" applyProtection="1">
      <alignment/>
      <protection/>
    </xf>
    <xf numFmtId="195" fontId="12" fillId="0" borderId="11" xfId="0" applyFont="1" applyBorder="1" applyAlignment="1" applyProtection="1">
      <alignment/>
      <protection/>
    </xf>
    <xf numFmtId="195" fontId="12" fillId="0" borderId="0" xfId="0" applyFont="1" applyBorder="1" applyAlignment="1" applyProtection="1">
      <alignment/>
      <protection/>
    </xf>
    <xf numFmtId="194" fontId="12" fillId="0" borderId="11" xfId="0" applyNumberFormat="1" applyFont="1" applyBorder="1" applyAlignment="1" applyProtection="1">
      <alignment horizontal="right"/>
      <protection/>
    </xf>
    <xf numFmtId="195" fontId="13" fillId="0" borderId="0" xfId="0" applyFont="1" applyBorder="1" applyAlignment="1" applyProtection="1">
      <alignment/>
      <protection/>
    </xf>
    <xf numFmtId="196" fontId="13" fillId="0" borderId="0" xfId="0" applyNumberFormat="1" applyFont="1" applyBorder="1" applyAlignment="1" applyProtection="1">
      <alignment/>
      <protection/>
    </xf>
    <xf numFmtId="195" fontId="9" fillId="0" borderId="0" xfId="0" applyFont="1" applyAlignment="1" applyProtection="1">
      <alignment horizontal="right"/>
      <protection/>
    </xf>
    <xf numFmtId="195" fontId="10" fillId="0" borderId="0" xfId="0" applyFont="1" applyAlignment="1" applyProtection="1">
      <alignment horizontal="right"/>
      <protection/>
    </xf>
    <xf numFmtId="49" fontId="10" fillId="0" borderId="0" xfId="0" applyNumberFormat="1" applyFont="1" applyAlignment="1" applyProtection="1">
      <alignment horizontal="left" vertical="center"/>
      <protection/>
    </xf>
    <xf numFmtId="195" fontId="12" fillId="0" borderId="12" xfId="0" applyFont="1" applyBorder="1" applyAlignment="1" applyProtection="1">
      <alignment/>
      <protection/>
    </xf>
    <xf numFmtId="3" fontId="13" fillId="0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>
      <alignment/>
    </xf>
    <xf numFmtId="195" fontId="12" fillId="0" borderId="0" xfId="0" applyFont="1" applyBorder="1" applyAlignment="1" applyProtection="1">
      <alignment/>
      <protection/>
    </xf>
    <xf numFmtId="195" fontId="8" fillId="0" borderId="13" xfId="0" applyFont="1" applyBorder="1" applyAlignment="1" applyProtection="1">
      <alignment/>
      <protection/>
    </xf>
    <xf numFmtId="195" fontId="12" fillId="0" borderId="12" xfId="0" applyFont="1" applyBorder="1" applyAlignment="1" applyProtection="1">
      <alignment/>
      <protection/>
    </xf>
    <xf numFmtId="195" fontId="8" fillId="0" borderId="14" xfId="0" applyFont="1" applyBorder="1" applyAlignment="1" applyProtection="1">
      <alignment/>
      <protection/>
    </xf>
    <xf numFmtId="195" fontId="8" fillId="0" borderId="15" xfId="0" applyFont="1" applyBorder="1" applyAlignment="1" applyProtection="1">
      <alignment horizontal="left"/>
      <protection/>
    </xf>
    <xf numFmtId="195" fontId="8" fillId="0" borderId="16" xfId="0" applyFont="1" applyBorder="1" applyAlignment="1" applyProtection="1">
      <alignment/>
      <protection/>
    </xf>
    <xf numFmtId="195" fontId="8" fillId="0" borderId="15" xfId="0" applyFont="1" applyBorder="1" applyAlignment="1" applyProtection="1">
      <alignment/>
      <protection/>
    </xf>
    <xf numFmtId="195" fontId="8" fillId="0" borderId="17" xfId="0" applyFont="1" applyBorder="1" applyAlignment="1" applyProtection="1">
      <alignment/>
      <protection/>
    </xf>
    <xf numFmtId="195" fontId="8" fillId="0" borderId="18" xfId="0" applyFont="1" applyBorder="1" applyAlignment="1" applyProtection="1">
      <alignment/>
      <protection/>
    </xf>
    <xf numFmtId="195" fontId="8" fillId="0" borderId="19" xfId="0" applyFont="1" applyBorder="1" applyAlignment="1" applyProtection="1">
      <alignment/>
      <protection/>
    </xf>
    <xf numFmtId="195" fontId="8" fillId="0" borderId="20" xfId="0" applyFont="1" applyBorder="1" applyAlignment="1" applyProtection="1">
      <alignment/>
      <protection/>
    </xf>
    <xf numFmtId="195" fontId="11" fillId="0" borderId="15" xfId="0" applyFont="1" applyBorder="1" applyAlignment="1" applyProtection="1">
      <alignment/>
      <protection/>
    </xf>
    <xf numFmtId="195" fontId="11" fillId="0" borderId="16" xfId="0" applyFont="1" applyBorder="1" applyAlignment="1" applyProtection="1">
      <alignment/>
      <protection/>
    </xf>
    <xf numFmtId="195" fontId="14" fillId="0" borderId="15" xfId="0" applyFont="1" applyBorder="1" applyAlignment="1" applyProtection="1">
      <alignment/>
      <protection/>
    </xf>
    <xf numFmtId="195" fontId="11" fillId="0" borderId="21" xfId="0" applyFont="1" applyBorder="1" applyAlignment="1" applyProtection="1">
      <alignment/>
      <protection/>
    </xf>
    <xf numFmtId="3" fontId="13" fillId="0" borderId="22" xfId="0" applyNumberFormat="1" applyFont="1" applyBorder="1" applyAlignment="1" applyProtection="1">
      <alignment horizontal="right"/>
      <protection/>
    </xf>
    <xf numFmtId="195" fontId="13" fillId="0" borderId="22" xfId="0" applyFont="1" applyBorder="1" applyAlignment="1" applyProtection="1">
      <alignment/>
      <protection/>
    </xf>
    <xf numFmtId="196" fontId="13" fillId="0" borderId="22" xfId="0" applyNumberFormat="1" applyFont="1" applyBorder="1" applyAlignment="1" applyProtection="1">
      <alignment/>
      <protection/>
    </xf>
    <xf numFmtId="195" fontId="11" fillId="0" borderId="23" xfId="0" applyFont="1" applyBorder="1" applyAlignment="1" applyProtection="1">
      <alignment/>
      <protection/>
    </xf>
    <xf numFmtId="195" fontId="13" fillId="0" borderId="0" xfId="0" applyFont="1" applyAlignment="1" applyProtection="1">
      <alignment/>
      <protection/>
    </xf>
    <xf numFmtId="195" fontId="9" fillId="0" borderId="0" xfId="0" applyFont="1" applyAlignment="1" applyProtection="1">
      <alignment horizontal="right"/>
      <protection/>
    </xf>
    <xf numFmtId="202" fontId="13" fillId="0" borderId="0" xfId="0" applyNumberFormat="1" applyFont="1" applyFill="1" applyBorder="1" applyAlignment="1" applyProtection="1">
      <alignment/>
      <protection/>
    </xf>
    <xf numFmtId="202" fontId="6" fillId="0" borderId="0" xfId="0" applyNumberFormat="1" applyFont="1" applyFill="1" applyBorder="1" applyAlignment="1">
      <alignment/>
    </xf>
    <xf numFmtId="202" fontId="13" fillId="0" borderId="0" xfId="0" applyNumberFormat="1" applyFont="1" applyBorder="1" applyAlignment="1" applyProtection="1">
      <alignment/>
      <protection/>
    </xf>
    <xf numFmtId="199" fontId="9" fillId="0" borderId="0" xfId="0" applyNumberFormat="1" applyFont="1" applyAlignment="1" applyProtection="1">
      <alignment horizontal="left"/>
      <protection/>
    </xf>
    <xf numFmtId="195" fontId="12" fillId="0" borderId="12" xfId="0" applyFont="1" applyBorder="1" applyAlignment="1" applyProtection="1">
      <alignment horizontal="center"/>
      <protection/>
    </xf>
    <xf numFmtId="195" fontId="12" fillId="0" borderId="0" xfId="0" applyFont="1" applyBorder="1" applyAlignment="1" applyProtection="1">
      <alignment horizontal="center"/>
      <protection/>
    </xf>
    <xf numFmtId="195" fontId="12" fillId="0" borderId="12" xfId="0" applyFont="1" applyBorder="1" applyAlignment="1" applyProtection="1">
      <alignment horizontal="center"/>
      <protection/>
    </xf>
    <xf numFmtId="195" fontId="11" fillId="0" borderId="15" xfId="0" applyFont="1" applyFill="1" applyBorder="1" applyAlignment="1" applyProtection="1">
      <alignment/>
      <protection/>
    </xf>
    <xf numFmtId="195" fontId="12" fillId="0" borderId="12" xfId="0" applyFont="1" applyBorder="1" applyAlignment="1" applyProtection="1">
      <alignment horizontal="center"/>
      <protection/>
    </xf>
    <xf numFmtId="195" fontId="12" fillId="0" borderId="12" xfId="0" applyFont="1" applyBorder="1" applyAlignment="1" applyProtection="1">
      <alignment horizontal="center"/>
      <protection/>
    </xf>
    <xf numFmtId="195" fontId="12" fillId="0" borderId="0" xfId="0" applyFont="1" applyBorder="1" applyAlignment="1" applyProtection="1">
      <alignment horizontal="center"/>
      <protection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rmal 3" xfId="48"/>
    <cellStyle name="Normal 4" xfId="49"/>
    <cellStyle name="Normal 5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irgül 2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BC87"/>
  <sheetViews>
    <sheetView tabSelected="1" defaultGridColor="0" view="pageBreakPreview" zoomScale="40" zoomScaleNormal="40" zoomScaleSheetLayoutView="40" zoomScalePageLayoutView="0" colorId="22" workbookViewId="0" topLeftCell="A1">
      <selection activeCell="V39" sqref="V39"/>
    </sheetView>
  </sheetViews>
  <sheetFormatPr defaultColWidth="9.25" defaultRowHeight="18"/>
  <cols>
    <col min="1" max="1" width="45.83203125" style="3" customWidth="1"/>
    <col min="2" max="2" width="17.16015625" style="3" hidden="1" customWidth="1"/>
    <col min="3" max="11" width="17.16015625" style="3" customWidth="1"/>
    <col min="12" max="12" width="7.33203125" style="3" customWidth="1"/>
    <col min="13" max="13" width="14.58203125" style="3" hidden="1" customWidth="1"/>
    <col min="14" max="22" width="17.16015625" style="3" customWidth="1"/>
    <col min="23" max="23" width="1.91015625" style="3" customWidth="1"/>
    <col min="24" max="24" width="43.08203125" style="3" customWidth="1"/>
    <col min="25" max="25" width="2.83203125" style="3" customWidth="1"/>
    <col min="26" max="33" width="9.83203125" style="3" customWidth="1"/>
    <col min="34" max="34" width="3.83203125" style="3" customWidth="1"/>
    <col min="35" max="16384" width="9.25" style="3" customWidth="1"/>
  </cols>
  <sheetData>
    <row r="1" spans="1:54" ht="45" customHeight="1">
      <c r="A1" s="7" t="s">
        <v>62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37.5" customHeight="1">
      <c r="A2" s="7" t="s">
        <v>63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54" ht="33.75" customHeight="1">
      <c r="A3" s="21"/>
      <c r="B3" s="50" t="s">
        <v>64</v>
      </c>
      <c r="C3" s="50"/>
      <c r="D3" s="50"/>
      <c r="E3" s="50"/>
      <c r="F3" s="50"/>
      <c r="G3" s="50"/>
      <c r="H3" s="50"/>
      <c r="I3" s="45"/>
      <c r="J3" s="47"/>
      <c r="K3" s="49"/>
      <c r="L3" s="22"/>
      <c r="M3" s="50" t="s">
        <v>66</v>
      </c>
      <c r="N3" s="50"/>
      <c r="O3" s="50"/>
      <c r="P3" s="50"/>
      <c r="Q3" s="50"/>
      <c r="R3" s="50"/>
      <c r="S3" s="50"/>
      <c r="T3" s="45"/>
      <c r="U3" s="47"/>
      <c r="V3" s="49"/>
      <c r="W3" s="17"/>
      <c r="X3" s="23"/>
      <c r="Y3" s="1"/>
      <c r="Z3" s="1"/>
      <c r="AA3" s="1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54" ht="33.75" customHeight="1">
      <c r="A4" s="24"/>
      <c r="B4" s="51" t="s">
        <v>65</v>
      </c>
      <c r="C4" s="51"/>
      <c r="D4" s="51"/>
      <c r="E4" s="51"/>
      <c r="F4" s="51"/>
      <c r="G4" s="51"/>
      <c r="H4" s="51"/>
      <c r="I4" s="46"/>
      <c r="J4" s="46"/>
      <c r="K4" s="46"/>
      <c r="L4" s="20"/>
      <c r="M4" s="51" t="s">
        <v>67</v>
      </c>
      <c r="N4" s="51"/>
      <c r="O4" s="51"/>
      <c r="P4" s="51"/>
      <c r="Q4" s="51"/>
      <c r="R4" s="51"/>
      <c r="S4" s="51"/>
      <c r="T4" s="46"/>
      <c r="U4" s="46"/>
      <c r="V4" s="46"/>
      <c r="W4" s="10"/>
      <c r="X4" s="25"/>
      <c r="Y4" s="1"/>
      <c r="Z4" s="1"/>
      <c r="AA4" s="1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54" ht="33.75" customHeight="1">
      <c r="A5" s="26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25"/>
      <c r="Y5" s="1"/>
      <c r="Z5" s="1"/>
      <c r="AA5" s="1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</row>
    <row r="6" spans="1:54" ht="33.75" customHeight="1">
      <c r="A6" s="27"/>
      <c r="B6" s="11">
        <v>2014</v>
      </c>
      <c r="C6" s="11">
        <v>2015</v>
      </c>
      <c r="D6" s="11">
        <v>2016</v>
      </c>
      <c r="E6" s="11">
        <v>2017</v>
      </c>
      <c r="F6" s="11">
        <v>2018</v>
      </c>
      <c r="G6" s="11">
        <v>2019</v>
      </c>
      <c r="H6" s="11">
        <v>2020</v>
      </c>
      <c r="I6" s="11">
        <v>2021</v>
      </c>
      <c r="J6" s="11">
        <v>2022</v>
      </c>
      <c r="K6" s="11" t="s">
        <v>70</v>
      </c>
      <c r="L6" s="11"/>
      <c r="M6" s="11">
        <v>2014</v>
      </c>
      <c r="N6" s="11">
        <v>2015</v>
      </c>
      <c r="O6" s="11">
        <v>2016</v>
      </c>
      <c r="P6" s="11">
        <v>2017</v>
      </c>
      <c r="Q6" s="11">
        <v>2018</v>
      </c>
      <c r="R6" s="11">
        <v>2019</v>
      </c>
      <c r="S6" s="11">
        <v>2020</v>
      </c>
      <c r="T6" s="11">
        <v>2021</v>
      </c>
      <c r="U6" s="11">
        <v>2022</v>
      </c>
      <c r="V6" s="11" t="s">
        <v>70</v>
      </c>
      <c r="W6" s="9"/>
      <c r="X6" s="28"/>
      <c r="Y6" s="1"/>
      <c r="Z6" s="1"/>
      <c r="AA6" s="1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54" ht="33.75" customHeight="1">
      <c r="A7" s="29" t="s">
        <v>0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8"/>
      <c r="M7" s="8"/>
      <c r="N7" s="10"/>
      <c r="O7" s="10"/>
      <c r="P7" s="10"/>
      <c r="Q7" s="10"/>
      <c r="R7" s="10"/>
      <c r="S7" s="10"/>
      <c r="T7" s="10"/>
      <c r="U7" s="10"/>
      <c r="V7" s="10"/>
      <c r="W7" s="8"/>
      <c r="X7" s="30" t="s">
        <v>1</v>
      </c>
      <c r="Y7" s="1"/>
      <c r="Z7" s="1"/>
      <c r="AA7" s="1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1:54" ht="33.75" customHeight="1">
      <c r="A8" s="48" t="s">
        <v>2</v>
      </c>
      <c r="B8" s="18">
        <v>19000</v>
      </c>
      <c r="C8" s="18">
        <v>22600</v>
      </c>
      <c r="D8" s="18">
        <v>20600</v>
      </c>
      <c r="E8" s="18">
        <v>21500</v>
      </c>
      <c r="F8" s="18">
        <v>20000</v>
      </c>
      <c r="G8" s="18">
        <v>19000</v>
      </c>
      <c r="H8" s="18">
        <v>20500</v>
      </c>
      <c r="I8" s="18">
        <v>17650</v>
      </c>
      <c r="J8" s="18">
        <v>19750</v>
      </c>
      <c r="K8" s="18">
        <v>20500</v>
      </c>
      <c r="L8" s="13"/>
      <c r="M8" s="13">
        <v>-13.83219954648526</v>
      </c>
      <c r="N8" s="41">
        <f aca="true" t="shared" si="0" ref="N8:T9">(C8-B8)/B8*100</f>
        <v>18.947368421052634</v>
      </c>
      <c r="O8" s="41">
        <f t="shared" si="0"/>
        <v>-8.849557522123893</v>
      </c>
      <c r="P8" s="41">
        <f t="shared" si="0"/>
        <v>4.368932038834951</v>
      </c>
      <c r="Q8" s="41">
        <f t="shared" si="0"/>
        <v>-6.976744186046512</v>
      </c>
      <c r="R8" s="41">
        <f t="shared" si="0"/>
        <v>-5</v>
      </c>
      <c r="S8" s="41">
        <f t="shared" si="0"/>
        <v>7.894736842105263</v>
      </c>
      <c r="T8" s="41">
        <f t="shared" si="0"/>
        <v>-13.902439024390246</v>
      </c>
      <c r="U8" s="41">
        <f>(J8-I8)/I8*100</f>
        <v>11.89801699716714</v>
      </c>
      <c r="V8" s="41">
        <f>(K8-J8)/J8*100</f>
        <v>3.79746835443038</v>
      </c>
      <c r="W8" s="12"/>
      <c r="X8" s="32" t="s">
        <v>3</v>
      </c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</row>
    <row r="9" spans="1:54" ht="33.75" customHeight="1">
      <c r="A9" s="48" t="s">
        <v>4</v>
      </c>
      <c r="B9" s="18">
        <v>6300</v>
      </c>
      <c r="C9" s="18">
        <v>8000</v>
      </c>
      <c r="D9" s="18">
        <v>6700</v>
      </c>
      <c r="E9" s="18">
        <v>7100</v>
      </c>
      <c r="F9" s="18">
        <v>7000</v>
      </c>
      <c r="G9" s="18">
        <v>7600</v>
      </c>
      <c r="H9" s="18">
        <v>8300</v>
      </c>
      <c r="I9" s="18">
        <v>5750</v>
      </c>
      <c r="J9" s="18">
        <v>8500</v>
      </c>
      <c r="K9" s="18">
        <v>8600</v>
      </c>
      <c r="L9" s="13"/>
      <c r="M9" s="13">
        <v>-20.253164556962027</v>
      </c>
      <c r="N9" s="41">
        <f t="shared" si="0"/>
        <v>26.984126984126984</v>
      </c>
      <c r="O9" s="41">
        <f t="shared" si="0"/>
        <v>-16.25</v>
      </c>
      <c r="P9" s="41">
        <f t="shared" si="0"/>
        <v>5.970149253731343</v>
      </c>
      <c r="Q9" s="41">
        <f t="shared" si="0"/>
        <v>-1.4084507042253522</v>
      </c>
      <c r="R9" s="41">
        <f t="shared" si="0"/>
        <v>8.571428571428571</v>
      </c>
      <c r="S9" s="41">
        <f t="shared" si="0"/>
        <v>9.210526315789473</v>
      </c>
      <c r="T9" s="41">
        <f t="shared" si="0"/>
        <v>-30.72289156626506</v>
      </c>
      <c r="U9" s="41">
        <f>(J9-I9)/I9*100</f>
        <v>47.82608695652174</v>
      </c>
      <c r="V9" s="41">
        <f>(K9-J9)/J9*100</f>
        <v>1.1764705882352942</v>
      </c>
      <c r="W9" s="12"/>
      <c r="X9" s="32" t="s">
        <v>5</v>
      </c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</row>
    <row r="10" spans="1:54" ht="33.75" customHeight="1" hidden="1">
      <c r="A10" s="33" t="s">
        <v>6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3"/>
      <c r="M10" s="13"/>
      <c r="N10" s="41"/>
      <c r="O10" s="41"/>
      <c r="P10" s="41"/>
      <c r="Q10" s="41"/>
      <c r="R10" s="41"/>
      <c r="S10" s="41"/>
      <c r="T10" s="41"/>
      <c r="U10" s="41"/>
      <c r="V10" s="41"/>
      <c r="W10" s="12"/>
      <c r="X10" s="32" t="s">
        <v>7</v>
      </c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</row>
    <row r="11" spans="1:54" ht="33.75" customHeight="1">
      <c r="A11" s="26" t="s">
        <v>8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3"/>
      <c r="M11" s="13"/>
      <c r="N11" s="41"/>
      <c r="O11" s="41"/>
      <c r="P11" s="41"/>
      <c r="Q11" s="41"/>
      <c r="R11" s="41"/>
      <c r="S11" s="41"/>
      <c r="T11" s="41"/>
      <c r="U11" s="41"/>
      <c r="V11" s="41"/>
      <c r="W11" s="10"/>
      <c r="X11" s="25" t="s">
        <v>9</v>
      </c>
      <c r="Y11" s="1"/>
      <c r="Z11" s="1"/>
      <c r="AA11" s="1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</row>
    <row r="12" spans="1:54" ht="33.75" customHeight="1" hidden="1">
      <c r="A12" s="33" t="s">
        <v>10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3"/>
      <c r="M12" s="13"/>
      <c r="N12" s="41"/>
      <c r="O12" s="41"/>
      <c r="P12" s="41"/>
      <c r="Q12" s="41"/>
      <c r="R12" s="41"/>
      <c r="S12" s="41"/>
      <c r="T12" s="41"/>
      <c r="U12" s="41"/>
      <c r="V12" s="41"/>
      <c r="W12" s="12"/>
      <c r="X12" s="32" t="s">
        <v>11</v>
      </c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4" ht="33.75" customHeight="1">
      <c r="A13" s="48" t="s">
        <v>12</v>
      </c>
      <c r="B13" s="18">
        <v>450</v>
      </c>
      <c r="C13" s="18">
        <v>460</v>
      </c>
      <c r="D13" s="18">
        <v>455</v>
      </c>
      <c r="E13" s="18">
        <v>470</v>
      </c>
      <c r="F13" s="18">
        <v>630</v>
      </c>
      <c r="G13" s="18">
        <v>630</v>
      </c>
      <c r="H13" s="18">
        <v>630</v>
      </c>
      <c r="I13" s="18">
        <v>475</v>
      </c>
      <c r="J13" s="18">
        <v>580</v>
      </c>
      <c r="K13" s="18">
        <v>580</v>
      </c>
      <c r="L13" s="13"/>
      <c r="M13" s="13">
        <v>-11.067193675889328</v>
      </c>
      <c r="N13" s="41">
        <f aca="true" t="shared" si="1" ref="N13:T14">(C13-B13)/B13*100</f>
        <v>2.2222222222222223</v>
      </c>
      <c r="O13" s="41">
        <f t="shared" si="1"/>
        <v>-1.0869565217391304</v>
      </c>
      <c r="P13" s="41">
        <f t="shared" si="1"/>
        <v>3.296703296703297</v>
      </c>
      <c r="Q13" s="41">
        <f t="shared" si="1"/>
        <v>34.04255319148936</v>
      </c>
      <c r="R13" s="41">
        <f t="shared" si="1"/>
        <v>0</v>
      </c>
      <c r="S13" s="41">
        <f t="shared" si="1"/>
        <v>0</v>
      </c>
      <c r="T13" s="41">
        <f t="shared" si="1"/>
        <v>-24.6031746031746</v>
      </c>
      <c r="U13" s="41">
        <f>(J13-I13)/I13*100</f>
        <v>22.105263157894736</v>
      </c>
      <c r="V13" s="41">
        <f>(K13-J13)/J13*100</f>
        <v>0</v>
      </c>
      <c r="W13" s="12"/>
      <c r="X13" s="32" t="s">
        <v>13</v>
      </c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4" ht="33.75" customHeight="1">
      <c r="A14" s="48" t="s">
        <v>14</v>
      </c>
      <c r="B14" s="18">
        <v>215</v>
      </c>
      <c r="C14" s="18">
        <v>235</v>
      </c>
      <c r="D14" s="18">
        <v>235</v>
      </c>
      <c r="E14" s="18">
        <v>239</v>
      </c>
      <c r="F14" s="18">
        <v>220</v>
      </c>
      <c r="G14" s="18">
        <v>225</v>
      </c>
      <c r="H14" s="18">
        <v>279.518</v>
      </c>
      <c r="I14" s="18">
        <v>305</v>
      </c>
      <c r="J14" s="18">
        <v>270</v>
      </c>
      <c r="K14" s="18">
        <v>270</v>
      </c>
      <c r="L14" s="13"/>
      <c r="M14" s="13">
        <v>10.256410256410255</v>
      </c>
      <c r="N14" s="41">
        <f t="shared" si="1"/>
        <v>9.30232558139535</v>
      </c>
      <c r="O14" s="41">
        <f t="shared" si="1"/>
        <v>0</v>
      </c>
      <c r="P14" s="41">
        <f t="shared" si="1"/>
        <v>1.702127659574468</v>
      </c>
      <c r="Q14" s="41">
        <f t="shared" si="1"/>
        <v>-7.949790794979079</v>
      </c>
      <c r="R14" s="41">
        <f t="shared" si="1"/>
        <v>2.272727272727273</v>
      </c>
      <c r="S14" s="41">
        <f t="shared" si="1"/>
        <v>24.23022222222221</v>
      </c>
      <c r="T14" s="41">
        <f t="shared" si="1"/>
        <v>9.116407530105407</v>
      </c>
      <c r="U14" s="41">
        <f>(J14-I14)/I14*100</f>
        <v>-11.475409836065573</v>
      </c>
      <c r="V14" s="41">
        <f>(K14-J14)/J14*100</f>
        <v>0</v>
      </c>
      <c r="W14" s="12"/>
      <c r="X14" s="32" t="s">
        <v>15</v>
      </c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4" ht="33.75" customHeight="1">
      <c r="A15" s="26" t="s">
        <v>24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3"/>
      <c r="M15" s="13"/>
      <c r="N15" s="41"/>
      <c r="O15" s="41"/>
      <c r="P15" s="41"/>
      <c r="Q15" s="41"/>
      <c r="R15" s="41"/>
      <c r="S15" s="41"/>
      <c r="T15" s="41"/>
      <c r="U15" s="41"/>
      <c r="V15" s="41"/>
      <c r="W15" s="10"/>
      <c r="X15" s="25" t="s">
        <v>25</v>
      </c>
      <c r="Y15" s="1"/>
      <c r="Z15" s="1"/>
      <c r="AA15" s="1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1:54" ht="33.75" customHeight="1" hidden="1">
      <c r="A16" s="33" t="s">
        <v>26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3"/>
      <c r="M16" s="13"/>
      <c r="N16" s="41"/>
      <c r="O16" s="41"/>
      <c r="P16" s="41"/>
      <c r="Q16" s="41"/>
      <c r="R16" s="41"/>
      <c r="S16" s="41"/>
      <c r="T16" s="41"/>
      <c r="U16" s="41"/>
      <c r="V16" s="41"/>
      <c r="W16" s="12"/>
      <c r="X16" s="32" t="s">
        <v>27</v>
      </c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</row>
    <row r="17" spans="1:54" ht="33.75" customHeight="1">
      <c r="A17" s="48" t="s">
        <v>30</v>
      </c>
      <c r="B17" s="18">
        <v>123.6</v>
      </c>
      <c r="C17" s="18">
        <v>147.537</v>
      </c>
      <c r="D17" s="18">
        <v>164.186</v>
      </c>
      <c r="E17" s="18">
        <v>165.33</v>
      </c>
      <c r="F17" s="18">
        <v>173.835</v>
      </c>
      <c r="G17" s="18">
        <v>169.328</v>
      </c>
      <c r="H17" s="18">
        <v>215.927</v>
      </c>
      <c r="I17" s="18">
        <v>234</v>
      </c>
      <c r="J17" s="18">
        <v>186</v>
      </c>
      <c r="K17" s="18">
        <v>198</v>
      </c>
      <c r="L17" s="13"/>
      <c r="M17" s="13">
        <v>-12.503627984681062</v>
      </c>
      <c r="N17" s="41">
        <f aca="true" t="shared" si="2" ref="N17:T18">(C17-B17)/B17*100</f>
        <v>19.366504854368944</v>
      </c>
      <c r="O17" s="41">
        <f t="shared" si="2"/>
        <v>11.284626907148715</v>
      </c>
      <c r="P17" s="41">
        <f t="shared" si="2"/>
        <v>0.6967707356291069</v>
      </c>
      <c r="Q17" s="41">
        <f t="shared" si="2"/>
        <v>5.144256940664123</v>
      </c>
      <c r="R17" s="41">
        <f t="shared" si="2"/>
        <v>-2.5926884689504446</v>
      </c>
      <c r="S17" s="41">
        <f t="shared" si="2"/>
        <v>27.51996125862231</v>
      </c>
      <c r="T17" s="41">
        <f t="shared" si="2"/>
        <v>8.369958365558734</v>
      </c>
      <c r="U17" s="41">
        <f>(J17-I17)/I17*100</f>
        <v>-20.51282051282051</v>
      </c>
      <c r="V17" s="41">
        <f>(K17-J17)/J17*100</f>
        <v>6.451612903225806</v>
      </c>
      <c r="W17" s="12"/>
      <c r="X17" s="32" t="s">
        <v>31</v>
      </c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  <row r="18" spans="1:54" ht="33.75" customHeight="1">
      <c r="A18" s="48" t="s">
        <v>28</v>
      </c>
      <c r="B18" s="18">
        <v>1637.9</v>
      </c>
      <c r="C18" s="18">
        <v>1680.7</v>
      </c>
      <c r="D18" s="18">
        <v>1670.716</v>
      </c>
      <c r="E18" s="18">
        <v>1964.385</v>
      </c>
      <c r="F18" s="18">
        <v>1949.229</v>
      </c>
      <c r="G18" s="18">
        <v>2100</v>
      </c>
      <c r="H18" s="18">
        <v>2067.004</v>
      </c>
      <c r="I18" s="18">
        <v>2415</v>
      </c>
      <c r="J18" s="18">
        <v>2550</v>
      </c>
      <c r="K18" s="18">
        <v>2550</v>
      </c>
      <c r="L18" s="13"/>
      <c r="M18" s="13">
        <v>7.544320420223249</v>
      </c>
      <c r="N18" s="41">
        <f t="shared" si="2"/>
        <v>2.6131021429879695</v>
      </c>
      <c r="O18" s="41">
        <f t="shared" si="2"/>
        <v>-0.5940381983697358</v>
      </c>
      <c r="P18" s="41">
        <f t="shared" si="2"/>
        <v>17.577433866677527</v>
      </c>
      <c r="Q18" s="41">
        <f t="shared" si="2"/>
        <v>-0.7715391840194233</v>
      </c>
      <c r="R18" s="41">
        <f t="shared" si="2"/>
        <v>7.7349044160537295</v>
      </c>
      <c r="S18" s="41">
        <f t="shared" si="2"/>
        <v>-1.5712380952380998</v>
      </c>
      <c r="T18" s="41">
        <f t="shared" si="2"/>
        <v>16.835768097207364</v>
      </c>
      <c r="U18" s="41">
        <f>(J18-I18)/I18*100</f>
        <v>5.590062111801243</v>
      </c>
      <c r="V18" s="41">
        <f>(K18-J18)/J18*100</f>
        <v>0</v>
      </c>
      <c r="W18" s="12"/>
      <c r="X18" s="32" t="s">
        <v>29</v>
      </c>
      <c r="Y18" s="5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</row>
    <row r="19" spans="1:54" ht="33.75" customHeight="1">
      <c r="A19" s="26" t="s">
        <v>16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3"/>
      <c r="M19" s="13"/>
      <c r="N19" s="41"/>
      <c r="O19" s="41"/>
      <c r="P19" s="41"/>
      <c r="Q19" s="41"/>
      <c r="R19" s="41"/>
      <c r="S19" s="41"/>
      <c r="T19" s="41"/>
      <c r="U19" s="41"/>
      <c r="V19" s="41"/>
      <c r="W19" s="10"/>
      <c r="X19" s="25" t="s">
        <v>17</v>
      </c>
      <c r="Y19" s="1"/>
      <c r="Z19" s="1"/>
      <c r="AA19" s="1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</row>
    <row r="20" spans="1:54" ht="33.75" customHeight="1">
      <c r="A20" s="48" t="s">
        <v>22</v>
      </c>
      <c r="B20" s="18">
        <v>74.696</v>
      </c>
      <c r="C20" s="18">
        <v>68</v>
      </c>
      <c r="D20" s="18">
        <v>74</v>
      </c>
      <c r="E20" s="18">
        <v>94</v>
      </c>
      <c r="F20" s="18">
        <v>75</v>
      </c>
      <c r="G20" s="18">
        <v>68</v>
      </c>
      <c r="H20" s="18">
        <v>79</v>
      </c>
      <c r="I20" s="18">
        <v>71</v>
      </c>
      <c r="J20" s="18">
        <v>82</v>
      </c>
      <c r="K20" s="18">
        <v>82</v>
      </c>
      <c r="L20" s="13"/>
      <c r="M20" s="13">
        <v>-19.817943708538184</v>
      </c>
      <c r="N20" s="41">
        <f aca="true" t="shared" si="3" ref="N20:T22">(C20-B20)/B20*100</f>
        <v>-8.964335439648707</v>
      </c>
      <c r="O20" s="41">
        <f t="shared" si="3"/>
        <v>8.823529411764707</v>
      </c>
      <c r="P20" s="41">
        <f t="shared" si="3"/>
        <v>27.027027027027028</v>
      </c>
      <c r="Q20" s="41">
        <f t="shared" si="3"/>
        <v>-20.212765957446805</v>
      </c>
      <c r="R20" s="41">
        <f t="shared" si="3"/>
        <v>-9.333333333333334</v>
      </c>
      <c r="S20" s="41">
        <f t="shared" si="3"/>
        <v>16.176470588235293</v>
      </c>
      <c r="T20" s="41">
        <f t="shared" si="3"/>
        <v>-10.126582278481013</v>
      </c>
      <c r="U20" s="41">
        <f>(J20-I20)/I20*100</f>
        <v>15.492957746478872</v>
      </c>
      <c r="V20" s="41">
        <f>(K20-J20)/J20*100</f>
        <v>0</v>
      </c>
      <c r="W20" s="12"/>
      <c r="X20" s="32" t="s">
        <v>23</v>
      </c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</row>
    <row r="21" spans="1:54" ht="33.75" customHeight="1">
      <c r="A21" s="48" t="s">
        <v>18</v>
      </c>
      <c r="B21" s="18">
        <v>16743.045</v>
      </c>
      <c r="C21" s="18">
        <v>16022.783</v>
      </c>
      <c r="D21" s="18">
        <v>19465.452</v>
      </c>
      <c r="E21" s="18">
        <v>20828.316</v>
      </c>
      <c r="F21" s="18">
        <v>18900</v>
      </c>
      <c r="G21" s="18">
        <v>18054.32</v>
      </c>
      <c r="H21" s="18">
        <v>23025.738</v>
      </c>
      <c r="I21" s="18">
        <v>17767</v>
      </c>
      <c r="J21" s="18">
        <v>19000</v>
      </c>
      <c r="K21" s="18">
        <v>21500</v>
      </c>
      <c r="L21" s="13"/>
      <c r="M21" s="13">
        <v>1.5432186742468466</v>
      </c>
      <c r="N21" s="41">
        <f t="shared" si="3"/>
        <v>-4.301857875912051</v>
      </c>
      <c r="O21" s="41">
        <f t="shared" si="3"/>
        <v>21.4860864058385</v>
      </c>
      <c r="P21" s="41">
        <f t="shared" si="3"/>
        <v>7.001450569963634</v>
      </c>
      <c r="Q21" s="41">
        <f t="shared" si="3"/>
        <v>-9.25814645792775</v>
      </c>
      <c r="R21" s="41">
        <f t="shared" si="3"/>
        <v>-4.474497354497356</v>
      </c>
      <c r="S21" s="41">
        <f t="shared" si="3"/>
        <v>27.535891686864982</v>
      </c>
      <c r="T21" s="41">
        <f t="shared" si="3"/>
        <v>-22.838520962932876</v>
      </c>
      <c r="U21" s="41">
        <f>(J21-I21)/I21*100</f>
        <v>6.939832273315698</v>
      </c>
      <c r="V21" s="41">
        <f>(K21-J21)/J21*100</f>
        <v>13.157894736842104</v>
      </c>
      <c r="W21" s="12"/>
      <c r="X21" s="32" t="s">
        <v>19</v>
      </c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</row>
    <row r="22" spans="1:54" ht="33.75" customHeight="1">
      <c r="A22" s="48" t="s">
        <v>20</v>
      </c>
      <c r="B22" s="18">
        <v>2350</v>
      </c>
      <c r="C22" s="18">
        <v>2050</v>
      </c>
      <c r="D22" s="18">
        <v>2100</v>
      </c>
      <c r="E22" s="18">
        <v>2450</v>
      </c>
      <c r="F22" s="18">
        <v>2570</v>
      </c>
      <c r="G22" s="18">
        <v>2200</v>
      </c>
      <c r="H22" s="18">
        <v>1773.646</v>
      </c>
      <c r="I22" s="18">
        <v>2250</v>
      </c>
      <c r="J22" s="18">
        <v>2750</v>
      </c>
      <c r="K22" s="18">
        <v>2550</v>
      </c>
      <c r="L22" s="13"/>
      <c r="M22" s="13">
        <v>4.444444444444445</v>
      </c>
      <c r="N22" s="41">
        <f t="shared" si="3"/>
        <v>-12.76595744680851</v>
      </c>
      <c r="O22" s="41">
        <f t="shared" si="3"/>
        <v>2.4390243902439024</v>
      </c>
      <c r="P22" s="41">
        <f t="shared" si="3"/>
        <v>16.666666666666664</v>
      </c>
      <c r="Q22" s="41">
        <f t="shared" si="3"/>
        <v>4.8979591836734695</v>
      </c>
      <c r="R22" s="41">
        <f t="shared" si="3"/>
        <v>-14.396887159533073</v>
      </c>
      <c r="S22" s="41">
        <f t="shared" si="3"/>
        <v>-19.379727272727273</v>
      </c>
      <c r="T22" s="41">
        <f t="shared" si="3"/>
        <v>26.857332297425756</v>
      </c>
      <c r="U22" s="41">
        <f>(J22-I22)/I22*100</f>
        <v>22.22222222222222</v>
      </c>
      <c r="V22" s="41">
        <f>(K22-J22)/J22*100</f>
        <v>-7.2727272727272725</v>
      </c>
      <c r="W22" s="12"/>
      <c r="X22" s="32" t="s">
        <v>21</v>
      </c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</row>
    <row r="23" spans="1:54" ht="33.75" customHeight="1">
      <c r="A23" s="26" t="s">
        <v>44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3"/>
      <c r="M23" s="13"/>
      <c r="N23" s="42"/>
      <c r="O23" s="42"/>
      <c r="P23" s="42"/>
      <c r="Q23" s="42"/>
      <c r="R23" s="42"/>
      <c r="S23" s="42"/>
      <c r="T23" s="42"/>
      <c r="U23" s="42"/>
      <c r="V23" s="42"/>
      <c r="W23" s="10"/>
      <c r="X23" s="25" t="s">
        <v>45</v>
      </c>
      <c r="Y23" s="1"/>
      <c r="Z23" s="1"/>
      <c r="AA23" s="1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</row>
    <row r="24" spans="1:54" ht="33.75" customHeight="1">
      <c r="A24" s="48" t="s">
        <v>46</v>
      </c>
      <c r="B24" s="18">
        <v>4475.638</v>
      </c>
      <c r="C24" s="18">
        <v>3950.6</v>
      </c>
      <c r="D24" s="18">
        <v>4305.45</v>
      </c>
      <c r="E24" s="18">
        <v>4505.689</v>
      </c>
      <c r="F24" s="18">
        <v>4239.499</v>
      </c>
      <c r="G24" s="18">
        <v>4410</v>
      </c>
      <c r="H24" s="18">
        <v>4528.908</v>
      </c>
      <c r="I24" s="18">
        <v>3990</v>
      </c>
      <c r="J24" s="18">
        <v>4515</v>
      </c>
      <c r="K24" s="18">
        <v>4515</v>
      </c>
      <c r="L24" s="13"/>
      <c r="M24" s="13">
        <v>3.835327422098056</v>
      </c>
      <c r="N24" s="41">
        <f aca="true" t="shared" si="4" ref="N24:T29">(C24-B24)/B24*100</f>
        <v>-11.731020247839528</v>
      </c>
      <c r="O24" s="41">
        <f t="shared" si="4"/>
        <v>8.982179922037156</v>
      </c>
      <c r="P24" s="41">
        <f t="shared" si="4"/>
        <v>4.650826278321674</v>
      </c>
      <c r="Q24" s="41">
        <f t="shared" si="4"/>
        <v>-5.9078644797721385</v>
      </c>
      <c r="R24" s="41">
        <f t="shared" si="4"/>
        <v>4.021725208568282</v>
      </c>
      <c r="S24" s="41">
        <f t="shared" si="4"/>
        <v>2.696326530612253</v>
      </c>
      <c r="T24" s="41">
        <f t="shared" si="4"/>
        <v>-11.899292279728366</v>
      </c>
      <c r="U24" s="41">
        <f aca="true" t="shared" si="5" ref="U24:U29">(J24-I24)/I24*100</f>
        <v>13.157894736842104</v>
      </c>
      <c r="V24" s="41">
        <f aca="true" t="shared" si="6" ref="V24:V29">(K24-J24)/J24*100</f>
        <v>0</v>
      </c>
      <c r="W24" s="12"/>
      <c r="X24" s="32" t="s">
        <v>47</v>
      </c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</row>
    <row r="25" spans="1:54" ht="33.75" customHeight="1">
      <c r="A25" s="48" t="s">
        <v>48</v>
      </c>
      <c r="B25" s="18">
        <v>3783.5169999999994</v>
      </c>
      <c r="C25" s="18">
        <v>3975.873</v>
      </c>
      <c r="D25" s="18">
        <v>4293.007</v>
      </c>
      <c r="E25" s="18">
        <v>4769.726</v>
      </c>
      <c r="F25" s="18">
        <v>4902.052</v>
      </c>
      <c r="G25" s="18">
        <v>4301.415</v>
      </c>
      <c r="H25" s="18">
        <v>4348.742</v>
      </c>
      <c r="I25" s="18">
        <v>5362.61</v>
      </c>
      <c r="J25" s="18">
        <v>4711</v>
      </c>
      <c r="K25" s="18">
        <v>5384</v>
      </c>
      <c r="L25" s="13"/>
      <c r="M25" s="13">
        <v>2.780583866172866</v>
      </c>
      <c r="N25" s="41">
        <f t="shared" si="4"/>
        <v>5.084052747747683</v>
      </c>
      <c r="O25" s="41">
        <f t="shared" si="4"/>
        <v>7.9764620248181854</v>
      </c>
      <c r="P25" s="41">
        <f t="shared" si="4"/>
        <v>11.104547465214944</v>
      </c>
      <c r="Q25" s="41">
        <f t="shared" si="4"/>
        <v>2.774289340729426</v>
      </c>
      <c r="R25" s="41">
        <f t="shared" si="4"/>
        <v>-12.252766800515372</v>
      </c>
      <c r="S25" s="41">
        <f t="shared" si="4"/>
        <v>1.1002658427517509</v>
      </c>
      <c r="T25" s="41">
        <f t="shared" si="4"/>
        <v>23.314052661666278</v>
      </c>
      <c r="U25" s="41">
        <f t="shared" si="5"/>
        <v>-12.150986180236858</v>
      </c>
      <c r="V25" s="41">
        <f t="shared" si="6"/>
        <v>14.285714285714285</v>
      </c>
      <c r="W25" s="12"/>
      <c r="X25" s="32" t="s">
        <v>49</v>
      </c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</row>
    <row r="26" spans="1:54" ht="33.75" customHeight="1">
      <c r="A26" s="48" t="s">
        <v>52</v>
      </c>
      <c r="B26" s="18">
        <v>2480.444</v>
      </c>
      <c r="C26" s="18">
        <v>2569.759</v>
      </c>
      <c r="D26" s="18">
        <v>2925.828</v>
      </c>
      <c r="E26" s="18">
        <v>3032.164</v>
      </c>
      <c r="F26" s="18">
        <v>3625.96</v>
      </c>
      <c r="G26" s="18">
        <v>3618.752</v>
      </c>
      <c r="H26" s="18">
        <v>4300.486</v>
      </c>
      <c r="I26" s="18">
        <v>4493</v>
      </c>
      <c r="J26" s="18">
        <v>4818</v>
      </c>
      <c r="K26" s="18">
        <v>4754</v>
      </c>
      <c r="L26" s="13"/>
      <c r="M26" s="13">
        <v>-20.7133244897633</v>
      </c>
      <c r="N26" s="41">
        <f t="shared" si="4"/>
        <v>3.6007666369408082</v>
      </c>
      <c r="O26" s="41">
        <f t="shared" si="4"/>
        <v>13.8561242513403</v>
      </c>
      <c r="P26" s="41">
        <f t="shared" si="4"/>
        <v>3.634389991482761</v>
      </c>
      <c r="Q26" s="41">
        <f t="shared" si="4"/>
        <v>19.58324153970563</v>
      </c>
      <c r="R26" s="41">
        <f t="shared" si="4"/>
        <v>-0.19878873456960594</v>
      </c>
      <c r="S26" s="41">
        <f t="shared" si="4"/>
        <v>18.838925684876994</v>
      </c>
      <c r="T26" s="41">
        <f t="shared" si="4"/>
        <v>4.476563811625015</v>
      </c>
      <c r="U26" s="41">
        <f t="shared" si="5"/>
        <v>7.233474293345203</v>
      </c>
      <c r="V26" s="41">
        <f t="shared" si="6"/>
        <v>-1.32835201328352</v>
      </c>
      <c r="W26" s="12"/>
      <c r="X26" s="32" t="s">
        <v>53</v>
      </c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</row>
    <row r="27" spans="1:54" ht="33.75" customHeight="1">
      <c r="A27" s="48" t="s">
        <v>54</v>
      </c>
      <c r="B27" s="18">
        <v>1768</v>
      </c>
      <c r="C27" s="18">
        <v>1700</v>
      </c>
      <c r="D27" s="18">
        <v>1730</v>
      </c>
      <c r="E27" s="18">
        <v>2100</v>
      </c>
      <c r="F27" s="18">
        <v>1500.467</v>
      </c>
      <c r="G27" s="18">
        <v>1525</v>
      </c>
      <c r="H27" s="18">
        <v>1316.626</v>
      </c>
      <c r="I27" s="18">
        <v>1739</v>
      </c>
      <c r="J27" s="18">
        <v>2976</v>
      </c>
      <c r="K27" s="18">
        <v>2232</v>
      </c>
      <c r="L27" s="13"/>
      <c r="M27" s="13">
        <v>5.4892601431980905</v>
      </c>
      <c r="N27" s="41">
        <f t="shared" si="4"/>
        <v>-3.8461538461538463</v>
      </c>
      <c r="O27" s="41">
        <f t="shared" si="4"/>
        <v>1.7647058823529411</v>
      </c>
      <c r="P27" s="41">
        <f t="shared" si="4"/>
        <v>21.38728323699422</v>
      </c>
      <c r="Q27" s="41">
        <f t="shared" si="4"/>
        <v>-28.54919047619047</v>
      </c>
      <c r="R27" s="41">
        <f t="shared" si="4"/>
        <v>1.635024295769244</v>
      </c>
      <c r="S27" s="41">
        <f t="shared" si="4"/>
        <v>-13.663868852459018</v>
      </c>
      <c r="T27" s="41">
        <f t="shared" si="4"/>
        <v>32.08002880088955</v>
      </c>
      <c r="U27" s="41">
        <f t="shared" si="5"/>
        <v>71.1328349626222</v>
      </c>
      <c r="V27" s="41">
        <f t="shared" si="6"/>
        <v>-25</v>
      </c>
      <c r="W27" s="12"/>
      <c r="X27" s="32" t="s">
        <v>55</v>
      </c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</row>
    <row r="28" spans="1:54" ht="33.75" customHeight="1">
      <c r="A28" s="48" t="s">
        <v>50</v>
      </c>
      <c r="B28" s="18">
        <v>412</v>
      </c>
      <c r="C28" s="18">
        <v>646</v>
      </c>
      <c r="D28" s="18">
        <v>420</v>
      </c>
      <c r="E28" s="18">
        <v>675</v>
      </c>
      <c r="F28" s="18">
        <v>515</v>
      </c>
      <c r="G28" s="18">
        <v>776.046</v>
      </c>
      <c r="H28" s="18">
        <v>665</v>
      </c>
      <c r="I28" s="18">
        <v>684</v>
      </c>
      <c r="J28" s="18">
        <v>765</v>
      </c>
      <c r="K28" s="18">
        <v>730</v>
      </c>
      <c r="L28" s="13"/>
      <c r="M28" s="13">
        <v>-24.95446265938069</v>
      </c>
      <c r="N28" s="41">
        <f t="shared" si="4"/>
        <v>56.79611650485437</v>
      </c>
      <c r="O28" s="41">
        <f t="shared" si="4"/>
        <v>-34.984520123839005</v>
      </c>
      <c r="P28" s="41">
        <f t="shared" si="4"/>
        <v>60.71428571428571</v>
      </c>
      <c r="Q28" s="41">
        <f t="shared" si="4"/>
        <v>-23.703703703703706</v>
      </c>
      <c r="R28" s="41">
        <f t="shared" si="4"/>
        <v>50.6885436893204</v>
      </c>
      <c r="S28" s="41">
        <f t="shared" si="4"/>
        <v>-14.309203320421732</v>
      </c>
      <c r="T28" s="41">
        <f t="shared" si="4"/>
        <v>2.857142857142857</v>
      </c>
      <c r="U28" s="41">
        <f t="shared" si="5"/>
        <v>11.842105263157894</v>
      </c>
      <c r="V28" s="41">
        <f t="shared" si="6"/>
        <v>-4.57516339869281</v>
      </c>
      <c r="W28" s="12"/>
      <c r="X28" s="32" t="s">
        <v>51</v>
      </c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</row>
    <row r="29" spans="1:54" ht="33.75" customHeight="1">
      <c r="A29" s="48" t="s">
        <v>56</v>
      </c>
      <c r="B29" s="18">
        <v>1266.311</v>
      </c>
      <c r="C29" s="18">
        <v>1327.934</v>
      </c>
      <c r="D29" s="18">
        <v>1350</v>
      </c>
      <c r="E29" s="18">
        <v>1300</v>
      </c>
      <c r="F29" s="18">
        <v>1500</v>
      </c>
      <c r="G29" s="18">
        <v>1407.448</v>
      </c>
      <c r="H29" s="18">
        <v>1451</v>
      </c>
      <c r="I29" s="18">
        <v>1454</v>
      </c>
      <c r="J29" s="18">
        <v>1300</v>
      </c>
      <c r="K29" s="18">
        <v>1400</v>
      </c>
      <c r="L29" s="13"/>
      <c r="M29" s="13">
        <v>10.113999999999994</v>
      </c>
      <c r="N29" s="41">
        <f t="shared" si="4"/>
        <v>4.8663401012863385</v>
      </c>
      <c r="O29" s="41">
        <f t="shared" si="4"/>
        <v>1.6616789689849067</v>
      </c>
      <c r="P29" s="41">
        <f t="shared" si="4"/>
        <v>-3.7037037037037033</v>
      </c>
      <c r="Q29" s="41">
        <f t="shared" si="4"/>
        <v>15.384615384615385</v>
      </c>
      <c r="R29" s="41">
        <f t="shared" si="4"/>
        <v>-6.170133333333327</v>
      </c>
      <c r="S29" s="41">
        <f t="shared" si="4"/>
        <v>3.094394961661099</v>
      </c>
      <c r="T29" s="41">
        <f t="shared" si="4"/>
        <v>0.20675396278428668</v>
      </c>
      <c r="U29" s="41">
        <f t="shared" si="5"/>
        <v>-10.591471801925723</v>
      </c>
      <c r="V29" s="41">
        <f t="shared" si="6"/>
        <v>7.6923076923076925</v>
      </c>
      <c r="W29" s="12"/>
      <c r="X29" s="32" t="s">
        <v>57</v>
      </c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</row>
    <row r="30" spans="1:54" ht="33.75" customHeight="1">
      <c r="A30" s="26" t="s">
        <v>32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3"/>
      <c r="M30" s="13"/>
      <c r="N30" s="42"/>
      <c r="O30" s="42"/>
      <c r="P30" s="42"/>
      <c r="Q30" s="42"/>
      <c r="R30" s="42"/>
      <c r="S30" s="42"/>
      <c r="T30" s="42"/>
      <c r="U30" s="42"/>
      <c r="V30" s="42"/>
      <c r="W30" s="10"/>
      <c r="X30" s="25" t="s">
        <v>33</v>
      </c>
      <c r="Y30" s="1"/>
      <c r="Z30" s="1"/>
      <c r="AA30" s="1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</row>
    <row r="31" spans="1:54" ht="33.75" customHeight="1">
      <c r="A31" s="48" t="s">
        <v>34</v>
      </c>
      <c r="B31" s="18">
        <v>4166</v>
      </c>
      <c r="C31" s="18">
        <v>4760</v>
      </c>
      <c r="D31" s="18">
        <v>4750</v>
      </c>
      <c r="E31" s="18">
        <v>4801.393</v>
      </c>
      <c r="F31" s="18">
        <v>4550</v>
      </c>
      <c r="G31" s="18">
        <v>4980.319</v>
      </c>
      <c r="H31" s="18">
        <v>5200.122</v>
      </c>
      <c r="I31" s="18">
        <v>5101</v>
      </c>
      <c r="J31" s="18">
        <v>5201</v>
      </c>
      <c r="K31" s="18">
        <v>5501</v>
      </c>
      <c r="L31" s="13"/>
      <c r="M31" s="13">
        <v>5.521783181357649</v>
      </c>
      <c r="N31" s="41">
        <f aca="true" t="shared" si="7" ref="N31:T32">(C31-B31)/B31*100</f>
        <v>14.258281325012002</v>
      </c>
      <c r="O31" s="41">
        <f t="shared" si="7"/>
        <v>-0.21008403361344538</v>
      </c>
      <c r="P31" s="41">
        <f t="shared" si="7"/>
        <v>1.0819578947368427</v>
      </c>
      <c r="Q31" s="41">
        <f t="shared" si="7"/>
        <v>-5.23583468380947</v>
      </c>
      <c r="R31" s="41">
        <f t="shared" si="7"/>
        <v>9.45756043956045</v>
      </c>
      <c r="S31" s="41">
        <f t="shared" si="7"/>
        <v>4.413432151635264</v>
      </c>
      <c r="T31" s="41">
        <f t="shared" si="7"/>
        <v>-1.9061475865373985</v>
      </c>
      <c r="U31" s="41">
        <f>(J31-I31)/I31*100</f>
        <v>1.9603999215840031</v>
      </c>
      <c r="V31" s="41">
        <f>(K31-J31)/J31*100</f>
        <v>5.768121515093251</v>
      </c>
      <c r="W31" s="12"/>
      <c r="X31" s="32" t="s">
        <v>35</v>
      </c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</row>
    <row r="32" spans="1:54" ht="33.75" customHeight="1">
      <c r="A32" s="48" t="s">
        <v>36</v>
      </c>
      <c r="B32" s="18">
        <v>1790</v>
      </c>
      <c r="C32" s="18">
        <v>1879.189</v>
      </c>
      <c r="D32" s="18">
        <v>2120.581</v>
      </c>
      <c r="E32" s="18">
        <v>2131.513</v>
      </c>
      <c r="F32" s="18">
        <v>1930.695</v>
      </c>
      <c r="G32" s="18">
        <v>2200</v>
      </c>
      <c r="H32" s="18">
        <v>2280</v>
      </c>
      <c r="I32" s="18">
        <v>2500</v>
      </c>
      <c r="J32" s="18">
        <v>2350</v>
      </c>
      <c r="K32" s="18">
        <v>2375</v>
      </c>
      <c r="L32" s="13"/>
      <c r="M32" s="13">
        <v>-6.029148813079903</v>
      </c>
      <c r="N32" s="41">
        <f t="shared" si="7"/>
        <v>4.982625698324027</v>
      </c>
      <c r="O32" s="41">
        <f t="shared" si="7"/>
        <v>12.845541347889968</v>
      </c>
      <c r="P32" s="41">
        <f t="shared" si="7"/>
        <v>0.5155190959458652</v>
      </c>
      <c r="Q32" s="41">
        <f t="shared" si="7"/>
        <v>-9.421382839325867</v>
      </c>
      <c r="R32" s="41">
        <f t="shared" si="7"/>
        <v>13.948604000113951</v>
      </c>
      <c r="S32" s="41">
        <f t="shared" si="7"/>
        <v>3.6363636363636362</v>
      </c>
      <c r="T32" s="41">
        <f t="shared" si="7"/>
        <v>9.649122807017543</v>
      </c>
      <c r="U32" s="41">
        <f>(J32-I32)/I32*100</f>
        <v>-6</v>
      </c>
      <c r="V32" s="41">
        <f>(K32-J32)/J32*100</f>
        <v>1.0638297872340425</v>
      </c>
      <c r="W32" s="12"/>
      <c r="X32" s="32" t="s">
        <v>37</v>
      </c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</row>
    <row r="33" spans="1:54" ht="33.75" customHeight="1">
      <c r="A33" s="26" t="s">
        <v>38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3"/>
      <c r="M33" s="13"/>
      <c r="N33" s="42"/>
      <c r="O33" s="42"/>
      <c r="P33" s="42"/>
      <c r="Q33" s="42"/>
      <c r="R33" s="42"/>
      <c r="S33" s="42"/>
      <c r="T33" s="42"/>
      <c r="U33" s="42"/>
      <c r="V33" s="42"/>
      <c r="W33" s="10"/>
      <c r="X33" s="25" t="s">
        <v>39</v>
      </c>
      <c r="Y33" s="1"/>
      <c r="Z33" s="1"/>
      <c r="AA33" s="1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</row>
    <row r="34" spans="1:54" ht="33.75" customHeight="1">
      <c r="A34" s="48" t="s">
        <v>42</v>
      </c>
      <c r="B34" s="18">
        <v>11850</v>
      </c>
      <c r="C34" s="18">
        <v>12615</v>
      </c>
      <c r="D34" s="18">
        <v>12600</v>
      </c>
      <c r="E34" s="18">
        <v>12750</v>
      </c>
      <c r="F34" s="18">
        <v>12150</v>
      </c>
      <c r="G34" s="18">
        <v>12841.99</v>
      </c>
      <c r="H34" s="18">
        <v>13204.015</v>
      </c>
      <c r="I34" s="18">
        <v>13095</v>
      </c>
      <c r="J34" s="18">
        <v>13000</v>
      </c>
      <c r="K34" s="18">
        <v>13500</v>
      </c>
      <c r="L34" s="13"/>
      <c r="M34" s="13">
        <v>0.25380710659898476</v>
      </c>
      <c r="N34" s="41">
        <f aca="true" t="shared" si="8" ref="N34:T35">(C34-B34)/B34*100</f>
        <v>6.455696202531645</v>
      </c>
      <c r="O34" s="41">
        <f t="shared" si="8"/>
        <v>-0.11890606420927466</v>
      </c>
      <c r="P34" s="41">
        <f t="shared" si="8"/>
        <v>1.1904761904761905</v>
      </c>
      <c r="Q34" s="41">
        <f t="shared" si="8"/>
        <v>-4.705882352941177</v>
      </c>
      <c r="R34" s="41">
        <f t="shared" si="8"/>
        <v>5.695390946502056</v>
      </c>
      <c r="S34" s="41">
        <f t="shared" si="8"/>
        <v>2.819072433477986</v>
      </c>
      <c r="T34" s="41">
        <f t="shared" si="8"/>
        <v>-0.8256200860117126</v>
      </c>
      <c r="U34" s="41">
        <f>(J34-I34)/I34*100</f>
        <v>-0.7254677357770141</v>
      </c>
      <c r="V34" s="41">
        <f>(K34-J34)/J34*100</f>
        <v>3.8461538461538463</v>
      </c>
      <c r="W34" s="12"/>
      <c r="X34" s="32" t="s">
        <v>43</v>
      </c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</row>
    <row r="35" spans="1:54" ht="33.75" customHeight="1">
      <c r="A35" s="31" t="s">
        <v>40</v>
      </c>
      <c r="B35" s="18">
        <v>5592.919</v>
      </c>
      <c r="C35" s="18">
        <v>5638.178</v>
      </c>
      <c r="D35" s="18">
        <v>5783.248</v>
      </c>
      <c r="E35" s="18">
        <v>5824.735</v>
      </c>
      <c r="F35" s="18">
        <v>5785.116</v>
      </c>
      <c r="G35" s="18">
        <v>5647.574</v>
      </c>
      <c r="H35" s="18">
        <v>5216.41</v>
      </c>
      <c r="I35" s="18">
        <v>5107</v>
      </c>
      <c r="J35" s="18">
        <v>4982</v>
      </c>
      <c r="K35" s="18">
        <v>4586</v>
      </c>
      <c r="L35" s="13"/>
      <c r="M35" s="13">
        <v>0.10820004174069565</v>
      </c>
      <c r="N35" s="41">
        <f t="shared" si="8"/>
        <v>0.809219657928177</v>
      </c>
      <c r="O35" s="41">
        <f t="shared" si="8"/>
        <v>2.572994325471805</v>
      </c>
      <c r="P35" s="41">
        <f t="shared" si="8"/>
        <v>0.7173650516111376</v>
      </c>
      <c r="Q35" s="41">
        <f t="shared" si="8"/>
        <v>-0.6801854504968843</v>
      </c>
      <c r="R35" s="41">
        <f t="shared" si="8"/>
        <v>-2.377514988463505</v>
      </c>
      <c r="S35" s="41">
        <f t="shared" si="8"/>
        <v>-7.634499344320229</v>
      </c>
      <c r="T35" s="41">
        <f t="shared" si="8"/>
        <v>-2.097419489649009</v>
      </c>
      <c r="U35" s="41">
        <f>(J35-I35)/I35*100</f>
        <v>-2.4476209124730763</v>
      </c>
      <c r="V35" s="41">
        <f>(K35-J35)/J35*100</f>
        <v>-7.948615014050582</v>
      </c>
      <c r="W35" s="12"/>
      <c r="X35" s="32" t="s">
        <v>41</v>
      </c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</row>
    <row r="36" spans="1:54" ht="33.75" customHeight="1">
      <c r="A36" s="26" t="s">
        <v>58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3"/>
      <c r="M36" s="13"/>
      <c r="N36" s="43"/>
      <c r="O36" s="43"/>
      <c r="P36" s="43"/>
      <c r="Q36" s="43"/>
      <c r="R36" s="43"/>
      <c r="S36" s="43"/>
      <c r="T36" s="43"/>
      <c r="U36" s="43"/>
      <c r="V36" s="43"/>
      <c r="W36" s="10"/>
      <c r="X36" s="25" t="s">
        <v>59</v>
      </c>
      <c r="Y36" s="1"/>
      <c r="Z36" s="1"/>
      <c r="AA36" s="1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</row>
    <row r="37" spans="1:54" ht="33.75" customHeight="1">
      <c r="A37" s="34" t="s">
        <v>68</v>
      </c>
      <c r="B37" s="35">
        <v>95167.98687556227</v>
      </c>
      <c r="C37" s="35">
        <v>103977.39924652204</v>
      </c>
      <c r="D37" s="36">
        <v>101280.68508486236</v>
      </c>
      <c r="E37" s="36">
        <v>106262.84790059236</v>
      </c>
      <c r="F37" s="36">
        <v>108521.30352031863</v>
      </c>
      <c r="G37" s="36">
        <v>112102.897528531</v>
      </c>
      <c r="H37" s="36">
        <v>118539.975152417</v>
      </c>
      <c r="I37" s="36">
        <v>115051.899732647</v>
      </c>
      <c r="J37" s="36">
        <v>115765.458109898</v>
      </c>
      <c r="K37" s="36"/>
      <c r="L37" s="37"/>
      <c r="M37" s="37">
        <v>0.5930154110355724</v>
      </c>
      <c r="N37" s="37">
        <f aca="true" t="shared" si="9" ref="N37:U37">(C37-B37)/B37*100</f>
        <v>9.25669719427667</v>
      </c>
      <c r="O37" s="37">
        <f t="shared" si="9"/>
        <v>-2.5935580051064617</v>
      </c>
      <c r="P37" s="37">
        <f t="shared" si="9"/>
        <v>4.919163818407707</v>
      </c>
      <c r="Q37" s="37">
        <f t="shared" si="9"/>
        <v>2.125348289026688</v>
      </c>
      <c r="R37" s="37">
        <f t="shared" si="9"/>
        <v>3.3003602905873524</v>
      </c>
      <c r="S37" s="37">
        <f t="shared" si="9"/>
        <v>5.742115293895695</v>
      </c>
      <c r="T37" s="37">
        <f t="shared" si="9"/>
        <v>-2.942530918607907</v>
      </c>
      <c r="U37" s="37">
        <f t="shared" si="9"/>
        <v>0.6202056453732084</v>
      </c>
      <c r="V37" s="37"/>
      <c r="W37" s="36"/>
      <c r="X37" s="38" t="s">
        <v>69</v>
      </c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</row>
    <row r="38" spans="1:54" ht="30" customHeight="1">
      <c r="A38" s="6" t="s">
        <v>60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4"/>
      <c r="M38" s="2"/>
      <c r="N38" s="1"/>
      <c r="O38" s="1"/>
      <c r="P38" s="1"/>
      <c r="Q38" s="1"/>
      <c r="R38" s="1"/>
      <c r="S38" s="1"/>
      <c r="T38" s="1"/>
      <c r="U38" s="1"/>
      <c r="V38" s="1"/>
      <c r="W38" s="2"/>
      <c r="X38" s="14" t="s">
        <v>61</v>
      </c>
      <c r="Y38" s="1"/>
      <c r="Z38" s="1"/>
      <c r="AA38" s="1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</row>
    <row r="39" spans="1:55" ht="23.25" customHeight="1">
      <c r="A39" s="44" t="s">
        <v>71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6"/>
      <c r="N39" s="1"/>
      <c r="O39" s="1"/>
      <c r="P39" s="1"/>
      <c r="Q39" s="1"/>
      <c r="R39" s="1"/>
      <c r="S39" s="1"/>
      <c r="T39" s="1"/>
      <c r="U39" s="1"/>
      <c r="V39" s="1"/>
      <c r="W39" s="16"/>
      <c r="X39" s="40" t="s">
        <v>72</v>
      </c>
      <c r="Y39" s="15"/>
      <c r="Z39" s="1"/>
      <c r="AA39" s="1"/>
      <c r="AB39" s="1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</row>
    <row r="40" spans="2:55" ht="1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</row>
    <row r="41" spans="2:55" ht="1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</row>
    <row r="42" spans="2:55" ht="1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</row>
    <row r="43" spans="2:55" ht="1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</row>
    <row r="44" spans="2:55" ht="1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</row>
    <row r="45" spans="2:55" ht="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</row>
    <row r="46" spans="2:55" ht="1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</row>
    <row r="47" spans="2:55" ht="1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</row>
    <row r="48" spans="2:55" ht="24.75"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2"/>
      <c r="M48" s="2"/>
      <c r="N48" s="39"/>
      <c r="O48" s="39"/>
      <c r="P48" s="39"/>
      <c r="Q48" s="39"/>
      <c r="R48" s="39"/>
      <c r="S48" s="39"/>
      <c r="T48" s="39"/>
      <c r="U48" s="39"/>
      <c r="V48" s="39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</row>
    <row r="49" spans="2:55" ht="1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</row>
    <row r="50" spans="2:55" ht="1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</row>
    <row r="51" spans="2:55" ht="1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</row>
    <row r="52" spans="2:55" ht="1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</row>
    <row r="53" spans="2:55" ht="1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</row>
    <row r="54" spans="2:55" ht="1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</row>
    <row r="55" spans="2:55" ht="1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</row>
    <row r="56" spans="2:55" ht="1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</row>
    <row r="57" spans="2:55" ht="1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</row>
    <row r="58" spans="2:55" ht="1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</row>
    <row r="59" spans="2:22" ht="1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N59" s="2"/>
      <c r="O59" s="2"/>
      <c r="P59" s="2"/>
      <c r="Q59" s="2"/>
      <c r="R59" s="2"/>
      <c r="S59" s="2"/>
      <c r="T59" s="2"/>
      <c r="U59" s="2"/>
      <c r="V59" s="2"/>
    </row>
    <row r="60" spans="2:22" ht="1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N60" s="2"/>
      <c r="O60" s="2"/>
      <c r="P60" s="2"/>
      <c r="Q60" s="2"/>
      <c r="R60" s="2"/>
      <c r="S60" s="2"/>
      <c r="T60" s="2"/>
      <c r="U60" s="2"/>
      <c r="V60" s="2"/>
    </row>
    <row r="61" spans="2:22" ht="1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N61" s="2"/>
      <c r="O61" s="2"/>
      <c r="P61" s="2"/>
      <c r="Q61" s="2"/>
      <c r="R61" s="2"/>
      <c r="S61" s="2"/>
      <c r="T61" s="2"/>
      <c r="U61" s="2"/>
      <c r="V61" s="2"/>
    </row>
    <row r="62" spans="2:22" ht="1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N62" s="2"/>
      <c r="O62" s="2"/>
      <c r="P62" s="2"/>
      <c r="Q62" s="2"/>
      <c r="R62" s="2"/>
      <c r="S62" s="2"/>
      <c r="T62" s="2"/>
      <c r="U62" s="2"/>
      <c r="V62" s="2"/>
    </row>
    <row r="63" spans="2:22" ht="1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N63" s="2"/>
      <c r="O63" s="2"/>
      <c r="P63" s="2"/>
      <c r="Q63" s="2"/>
      <c r="R63" s="2"/>
      <c r="S63" s="2"/>
      <c r="T63" s="2"/>
      <c r="U63" s="2"/>
      <c r="V63" s="2"/>
    </row>
    <row r="64" spans="2:22" ht="1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N64" s="2"/>
      <c r="O64" s="2"/>
      <c r="P64" s="2"/>
      <c r="Q64" s="2"/>
      <c r="R64" s="2"/>
      <c r="S64" s="2"/>
      <c r="T64" s="2"/>
      <c r="U64" s="2"/>
      <c r="V64" s="2"/>
    </row>
    <row r="65" spans="2:22" ht="1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N65" s="2"/>
      <c r="O65" s="2"/>
      <c r="P65" s="2"/>
      <c r="Q65" s="2"/>
      <c r="R65" s="2"/>
      <c r="S65" s="2"/>
      <c r="T65" s="2"/>
      <c r="U65" s="2"/>
      <c r="V65" s="2"/>
    </row>
    <row r="66" spans="2:22" ht="1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N66" s="2"/>
      <c r="O66" s="2"/>
      <c r="P66" s="2"/>
      <c r="Q66" s="2"/>
      <c r="R66" s="2"/>
      <c r="S66" s="2"/>
      <c r="T66" s="2"/>
      <c r="U66" s="2"/>
      <c r="V66" s="2"/>
    </row>
    <row r="67" spans="2:22" ht="1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N67" s="2"/>
      <c r="O67" s="2"/>
      <c r="P67" s="2"/>
      <c r="Q67" s="2"/>
      <c r="R67" s="2"/>
      <c r="S67" s="2"/>
      <c r="T67" s="2"/>
      <c r="U67" s="2"/>
      <c r="V67" s="2"/>
    </row>
    <row r="68" spans="2:22" ht="1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N68" s="2"/>
      <c r="O68" s="2"/>
      <c r="P68" s="2"/>
      <c r="Q68" s="2"/>
      <c r="R68" s="2"/>
      <c r="S68" s="2"/>
      <c r="T68" s="2"/>
      <c r="U68" s="2"/>
      <c r="V68" s="2"/>
    </row>
    <row r="69" spans="2:22" ht="1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N69" s="2"/>
      <c r="O69" s="2"/>
      <c r="P69" s="2"/>
      <c r="Q69" s="2"/>
      <c r="R69" s="2"/>
      <c r="S69" s="2"/>
      <c r="T69" s="2"/>
      <c r="U69" s="2"/>
      <c r="V69" s="2"/>
    </row>
    <row r="70" spans="2:22" ht="1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N70" s="2"/>
      <c r="O70" s="2"/>
      <c r="P70" s="2"/>
      <c r="Q70" s="2"/>
      <c r="R70" s="2"/>
      <c r="S70" s="2"/>
      <c r="T70" s="2"/>
      <c r="U70" s="2"/>
      <c r="V70" s="2"/>
    </row>
    <row r="71" spans="2:22" ht="1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N71" s="2"/>
      <c r="O71" s="2"/>
      <c r="P71" s="2"/>
      <c r="Q71" s="2"/>
      <c r="R71" s="2"/>
      <c r="S71" s="2"/>
      <c r="T71" s="2"/>
      <c r="U71" s="2"/>
      <c r="V71" s="2"/>
    </row>
    <row r="72" spans="2:22" ht="1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N72" s="2"/>
      <c r="O72" s="2"/>
      <c r="P72" s="2"/>
      <c r="Q72" s="2"/>
      <c r="R72" s="2"/>
      <c r="S72" s="2"/>
      <c r="T72" s="2"/>
      <c r="U72" s="2"/>
      <c r="V72" s="2"/>
    </row>
    <row r="73" spans="2:22" ht="1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N73" s="2"/>
      <c r="O73" s="2"/>
      <c r="P73" s="2"/>
      <c r="Q73" s="2"/>
      <c r="R73" s="2"/>
      <c r="S73" s="2"/>
      <c r="T73" s="2"/>
      <c r="U73" s="2"/>
      <c r="V73" s="2"/>
    </row>
    <row r="74" spans="2:22" ht="1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N74" s="2"/>
      <c r="O74" s="2"/>
      <c r="P74" s="2"/>
      <c r="Q74" s="2"/>
      <c r="R74" s="2"/>
      <c r="S74" s="2"/>
      <c r="T74" s="2"/>
      <c r="U74" s="2"/>
      <c r="V74" s="2"/>
    </row>
    <row r="75" spans="2:22" ht="1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N75" s="2"/>
      <c r="O75" s="2"/>
      <c r="P75" s="2"/>
      <c r="Q75" s="2"/>
      <c r="R75" s="2"/>
      <c r="S75" s="2"/>
      <c r="T75" s="2"/>
      <c r="U75" s="2"/>
      <c r="V75" s="2"/>
    </row>
    <row r="76" spans="2:22" ht="1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N76" s="2"/>
      <c r="O76" s="2"/>
      <c r="P76" s="2"/>
      <c r="Q76" s="2"/>
      <c r="R76" s="2"/>
      <c r="S76" s="2"/>
      <c r="T76" s="2"/>
      <c r="U76" s="2"/>
      <c r="V76" s="2"/>
    </row>
    <row r="77" spans="2:22" ht="1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N77" s="2"/>
      <c r="O77" s="2"/>
      <c r="P77" s="2"/>
      <c r="Q77" s="2"/>
      <c r="R77" s="2"/>
      <c r="S77" s="2"/>
      <c r="T77" s="2"/>
      <c r="U77" s="2"/>
      <c r="V77" s="2"/>
    </row>
    <row r="78" spans="2:22" ht="1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N78" s="2"/>
      <c r="O78" s="2"/>
      <c r="P78" s="2"/>
      <c r="Q78" s="2"/>
      <c r="R78" s="2"/>
      <c r="S78" s="2"/>
      <c r="T78" s="2"/>
      <c r="U78" s="2"/>
      <c r="V78" s="2"/>
    </row>
    <row r="79" spans="2:22" ht="1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N79" s="2"/>
      <c r="O79" s="2"/>
      <c r="P79" s="2"/>
      <c r="Q79" s="2"/>
      <c r="R79" s="2"/>
      <c r="S79" s="2"/>
      <c r="T79" s="2"/>
      <c r="U79" s="2"/>
      <c r="V79" s="2"/>
    </row>
    <row r="80" spans="2:22" ht="1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N80" s="2"/>
      <c r="O80" s="2"/>
      <c r="P80" s="2"/>
      <c r="Q80" s="2"/>
      <c r="R80" s="2"/>
      <c r="S80" s="2"/>
      <c r="T80" s="2"/>
      <c r="U80" s="2"/>
      <c r="V80" s="2"/>
    </row>
    <row r="81" spans="2:22" ht="1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N81" s="2"/>
      <c r="O81" s="2"/>
      <c r="P81" s="2"/>
      <c r="Q81" s="2"/>
      <c r="R81" s="2"/>
      <c r="S81" s="2"/>
      <c r="T81" s="2"/>
      <c r="U81" s="2"/>
      <c r="V81" s="2"/>
    </row>
    <row r="82" spans="2:22" ht="1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N82" s="2"/>
      <c r="O82" s="2"/>
      <c r="P82" s="2"/>
      <c r="Q82" s="2"/>
      <c r="R82" s="2"/>
      <c r="S82" s="2"/>
      <c r="T82" s="2"/>
      <c r="U82" s="2"/>
      <c r="V82" s="2"/>
    </row>
    <row r="83" spans="2:22" ht="1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N83" s="2"/>
      <c r="O83" s="2"/>
      <c r="P83" s="2"/>
      <c r="Q83" s="2"/>
      <c r="R83" s="2"/>
      <c r="S83" s="2"/>
      <c r="T83" s="2"/>
      <c r="U83" s="2"/>
      <c r="V83" s="2"/>
    </row>
    <row r="84" spans="2:22" ht="1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N84" s="2"/>
      <c r="O84" s="2"/>
      <c r="P84" s="2"/>
      <c r="Q84" s="2"/>
      <c r="R84" s="2"/>
      <c r="S84" s="2"/>
      <c r="T84" s="2"/>
      <c r="U84" s="2"/>
      <c r="V84" s="2"/>
    </row>
    <row r="85" spans="2:22" ht="1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N85" s="2"/>
      <c r="O85" s="2"/>
      <c r="P85" s="2"/>
      <c r="Q85" s="2"/>
      <c r="R85" s="2"/>
      <c r="S85" s="2"/>
      <c r="T85" s="2"/>
      <c r="U85" s="2"/>
      <c r="V85" s="2"/>
    </row>
    <row r="86" spans="2:22" ht="1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N86" s="2"/>
      <c r="O86" s="2"/>
      <c r="P86" s="2"/>
      <c r="Q86" s="2"/>
      <c r="R86" s="2"/>
      <c r="S86" s="2"/>
      <c r="T86" s="2"/>
      <c r="U86" s="2"/>
      <c r="V86" s="2"/>
    </row>
    <row r="87" spans="2:22" ht="1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N87" s="2"/>
      <c r="O87" s="2"/>
      <c r="P87" s="2"/>
      <c r="Q87" s="2"/>
      <c r="R87" s="2"/>
      <c r="S87" s="2"/>
      <c r="T87" s="2"/>
      <c r="U87" s="2"/>
      <c r="V87" s="2"/>
    </row>
  </sheetData>
  <sheetProtection/>
  <mergeCells count="4">
    <mergeCell ref="B3:H3"/>
    <mergeCell ref="B4:H4"/>
    <mergeCell ref="M3:S3"/>
    <mergeCell ref="M4:S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300" verticalDpi="300" orientation="landscape" paperSize="9" scale="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SEZEN YAZAL</cp:lastModifiedBy>
  <cp:lastPrinted>2021-06-07T13:02:07Z</cp:lastPrinted>
  <dcterms:created xsi:type="dcterms:W3CDTF">1998-04-14T11:02:32Z</dcterms:created>
  <dcterms:modified xsi:type="dcterms:W3CDTF">2023-06-06T12:03:48Z</dcterms:modified>
  <cp:category/>
  <cp:version/>
  <cp:contentType/>
  <cp:contentStatus/>
</cp:coreProperties>
</file>