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OneDrive\Masaüstü\Main Econ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6.4-5'!$A$1:$CU$24</definedName>
  </definedNames>
  <calcPr calcId="162913"/>
</workbook>
</file>

<file path=xl/calcChain.xml><?xml version="1.0" encoding="utf-8"?>
<calcChain xmlns="http://schemas.openxmlformats.org/spreadsheetml/2006/main">
  <c r="CS48" i="2" l="1"/>
  <c r="CR48" i="2"/>
  <c r="CQ48" i="2"/>
  <c r="CP48" i="2"/>
  <c r="CO48" i="2"/>
  <c r="CN48" i="2"/>
  <c r="CM48" i="2"/>
  <c r="CL48" i="2"/>
  <c r="CK48" i="2"/>
  <c r="CJ48" i="2"/>
  <c r="CI48" i="2"/>
  <c r="CG48" i="2"/>
  <c r="CF48" i="2"/>
  <c r="CE48" i="2"/>
  <c r="CD48" i="2"/>
  <c r="CC48" i="2"/>
  <c r="CB48" i="2"/>
  <c r="CA48" i="2"/>
  <c r="BZ48" i="2"/>
  <c r="BY48" i="2"/>
  <c r="BX48" i="2"/>
  <c r="BW48" i="2"/>
  <c r="BU48" i="2"/>
  <c r="BT48" i="2"/>
  <c r="BS48" i="2"/>
  <c r="BR48" i="2"/>
  <c r="BQ48" i="2"/>
  <c r="BP48" i="2"/>
  <c r="BO48" i="2"/>
  <c r="BN48" i="2"/>
  <c r="BM48" i="2"/>
  <c r="BL48" i="2"/>
  <c r="BK48" i="2"/>
  <c r="BI48" i="2"/>
  <c r="BH48" i="2"/>
  <c r="AW48" i="2"/>
  <c r="AV48" i="2"/>
  <c r="AK48" i="2"/>
  <c r="AJ48" i="2"/>
  <c r="X48" i="2"/>
  <c r="Y48" i="2"/>
  <c r="M48" i="2"/>
  <c r="L48" i="2"/>
  <c r="CF23" i="2"/>
  <c r="BT23" i="2"/>
  <c r="BH23" i="2"/>
  <c r="AV23" i="2"/>
  <c r="AJ23" i="2"/>
  <c r="X23" i="2"/>
  <c r="L23" i="2"/>
  <c r="CS10" i="2"/>
  <c r="CS11" i="2"/>
  <c r="CS12" i="2"/>
  <c r="CS13" i="2"/>
  <c r="CS14" i="2"/>
  <c r="CS15" i="2"/>
  <c r="CS23" i="2" s="1"/>
  <c r="CR21" i="2"/>
  <c r="CR20" i="2"/>
  <c r="CR19" i="2"/>
  <c r="CR18" i="2"/>
  <c r="CR17" i="2"/>
  <c r="CR16" i="2"/>
  <c r="CR15" i="2"/>
  <c r="CR14" i="2"/>
  <c r="CR13" i="2"/>
  <c r="CR12" i="2"/>
  <c r="CR11" i="2"/>
  <c r="CR10" i="2"/>
  <c r="CR23" i="2" s="1"/>
  <c r="CG23" i="2"/>
  <c r="BU23" i="2"/>
  <c r="BI23" i="2"/>
  <c r="AW23" i="2"/>
  <c r="AK23" i="2"/>
  <c r="Y23" i="2"/>
  <c r="M23" i="2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<sst xmlns="http://schemas.openxmlformats.org/spreadsheetml/2006/main" count="103" uniqueCount="67">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</sst>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1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4" fillId="2" borderId="0" xfId="1" applyNumberFormat="1" applyFont="1" applyFill="1"/>
    <xf numFmtId="3" fontId="12" fillId="2" borderId="0" xfId="9" applyNumberFormat="1" applyFont="1" applyFill="1"/>
    <xf numFmtId="3" fontId="6" fillId="2" borderId="0" xfId="1" applyNumberFormat="1" applyFont="1" applyFill="1" applyBorder="1"/>
    <xf numFmtId="1" fontId="12" fillId="2" borderId="0" xfId="9" applyNumberFormat="1" applyFont="1" applyFill="1"/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3" fontId="13" fillId="2" borderId="0" xfId="1" applyNumberFormat="1" applyFont="1" applyFill="1" applyBorder="1"/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80"/>
  <sheetViews>
    <sheetView showGridLines="0" tabSelected="1" zoomScale="69" zoomScaleNormal="70" workbookViewId="0">
      <selection activeCell="CR52" sqref="CR52:CS52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14062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1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1" t="s">
        <v>1</v>
      </c>
      <c r="CV1" s="2"/>
      <c r="CW1" s="2"/>
    </row>
    <row r="2" spans="1:101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1" t="s">
        <v>3</v>
      </c>
      <c r="CV2" s="2"/>
      <c r="CW2" s="2"/>
    </row>
    <row r="3" spans="1:10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1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4"/>
      <c r="AZ4" s="44"/>
      <c r="BA4" s="44"/>
      <c r="BB4" s="44"/>
      <c r="BC4" s="44"/>
      <c r="BD4" s="44"/>
      <c r="BE4" s="44"/>
      <c r="BF4" s="44"/>
      <c r="BG4" s="44"/>
      <c r="BH4" s="34"/>
      <c r="BI4" s="39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1" x14ac:dyDescent="0.25">
      <c r="A5" s="8"/>
      <c r="B5" s="4"/>
      <c r="C5" s="46" t="s">
        <v>5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30"/>
      <c r="O5" s="46" t="s">
        <v>6</v>
      </c>
      <c r="P5" s="46"/>
      <c r="Q5" s="46"/>
      <c r="R5" s="46"/>
      <c r="S5" s="46"/>
      <c r="T5" s="46"/>
      <c r="U5" s="46"/>
      <c r="V5" s="46"/>
      <c r="W5" s="46"/>
      <c r="X5" s="46"/>
      <c r="Y5" s="46"/>
      <c r="Z5" s="4"/>
      <c r="AA5" s="46" t="s">
        <v>7</v>
      </c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"/>
      <c r="AM5" s="46" t="s">
        <v>8</v>
      </c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30"/>
      <c r="AY5" s="46" t="s">
        <v>9</v>
      </c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30"/>
      <c r="BK5" s="44" t="s">
        <v>10</v>
      </c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30"/>
      <c r="BW5" s="44" t="s">
        <v>11</v>
      </c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30"/>
      <c r="CI5" s="44" t="s">
        <v>12</v>
      </c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"/>
      <c r="CU5" s="9"/>
      <c r="CV5" s="2"/>
      <c r="CW5" s="2"/>
    </row>
    <row r="6" spans="1:101" x14ac:dyDescent="0.25">
      <c r="A6" s="8"/>
      <c r="B6" s="4"/>
      <c r="C6" s="44" t="s">
        <v>13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30"/>
      <c r="O6" s="44" t="s">
        <v>14</v>
      </c>
      <c r="P6" s="44"/>
      <c r="Q6" s="44"/>
      <c r="R6" s="44"/>
      <c r="S6" s="44"/>
      <c r="T6" s="44"/>
      <c r="U6" s="44"/>
      <c r="V6" s="44"/>
      <c r="W6" s="44"/>
      <c r="X6" s="44"/>
      <c r="Y6" s="44"/>
      <c r="Z6" s="4"/>
      <c r="AA6" s="44" t="s">
        <v>15</v>
      </c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"/>
      <c r="AM6" s="44" t="s">
        <v>16</v>
      </c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30"/>
      <c r="AY6" s="44" t="s">
        <v>17</v>
      </c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30"/>
      <c r="BK6" s="44" t="s">
        <v>18</v>
      </c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30"/>
      <c r="BW6" s="44" t="s">
        <v>19</v>
      </c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30"/>
      <c r="CI6" s="44" t="s">
        <v>20</v>
      </c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"/>
      <c r="CU6" s="9"/>
      <c r="CV6" s="2"/>
      <c r="CW6" s="2"/>
    </row>
    <row r="7" spans="1:101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1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2021</v>
      </c>
      <c r="M8" s="20">
        <v>2022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2021</v>
      </c>
      <c r="Y8" s="20">
        <v>2022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2021</v>
      </c>
      <c r="AK8" s="20">
        <v>2022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2021</v>
      </c>
      <c r="AW8" s="20">
        <v>2022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2021</v>
      </c>
      <c r="BI8" s="20">
        <v>2022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2021</v>
      </c>
      <c r="BU8" s="20">
        <v>2022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2021</v>
      </c>
      <c r="CG8" s="20">
        <v>2022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20">
        <v>2021</v>
      </c>
      <c r="CS8" s="20">
        <v>2022</v>
      </c>
      <c r="CT8" s="11"/>
      <c r="CU8" s="21" t="s">
        <v>21</v>
      </c>
      <c r="CV8" s="19"/>
      <c r="CW8" s="19"/>
    </row>
    <row r="9" spans="1:101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1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41">
        <v>79227.239000000001</v>
      </c>
      <c r="M10" s="41">
        <v>147418.402</v>
      </c>
      <c r="N10" s="42"/>
      <c r="O10" s="22">
        <v>2500.1709999999998</v>
      </c>
      <c r="P10" s="22">
        <v>2703.192</v>
      </c>
      <c r="Q10" s="22">
        <v>3261.7440000000001</v>
      </c>
      <c r="R10" s="22">
        <v>3047.492000000002</v>
      </c>
      <c r="S10" s="22">
        <v>3461.6750000000029</v>
      </c>
      <c r="T10" s="22">
        <v>3020.0630000000001</v>
      </c>
      <c r="U10" s="22">
        <v>3406.538</v>
      </c>
      <c r="V10" s="22">
        <v>3967.8419999999996</v>
      </c>
      <c r="W10" s="22">
        <v>39187.088000000003</v>
      </c>
      <c r="X10" s="41">
        <v>8014.237000000001</v>
      </c>
      <c r="Y10" s="41">
        <v>25255.807000000001</v>
      </c>
      <c r="Z10" s="41"/>
      <c r="AA10" s="22">
        <v>618.78800000000001</v>
      </c>
      <c r="AB10" s="22">
        <v>466.11500000000001</v>
      </c>
      <c r="AC10" s="22">
        <v>4212.2370000000001</v>
      </c>
      <c r="AD10" s="22">
        <v>776.38</v>
      </c>
      <c r="AE10" s="22">
        <v>95.168999999999997</v>
      </c>
      <c r="AF10" s="22">
        <v>2138.37</v>
      </c>
      <c r="AG10" s="22">
        <v>4343.68</v>
      </c>
      <c r="AH10" s="22">
        <v>154.82599999999999</v>
      </c>
      <c r="AI10" s="22">
        <v>193.761</v>
      </c>
      <c r="AJ10" s="41">
        <v>463.47</v>
      </c>
      <c r="AK10" s="41">
        <v>344.375</v>
      </c>
      <c r="AL10" s="22"/>
      <c r="AM10" s="22">
        <v>157.04300000000001</v>
      </c>
      <c r="AN10" s="22">
        <v>152.72300000000001</v>
      </c>
      <c r="AO10" s="22">
        <v>137.87100000000001</v>
      </c>
      <c r="AP10" s="22">
        <v>344.803</v>
      </c>
      <c r="AQ10" s="22">
        <v>417.94</v>
      </c>
      <c r="AR10" s="22">
        <v>334.47399999999999</v>
      </c>
      <c r="AS10" s="22">
        <v>468.49599999999998</v>
      </c>
      <c r="AT10" s="22">
        <v>270.93599999999998</v>
      </c>
      <c r="AU10" s="22">
        <v>100.892</v>
      </c>
      <c r="AV10" s="41">
        <v>352.09500000000003</v>
      </c>
      <c r="AW10" s="41">
        <v>421.601</v>
      </c>
      <c r="AX10" s="22"/>
      <c r="AY10" s="22">
        <v>34.152000000000001</v>
      </c>
      <c r="AZ10" s="22">
        <v>640.56700000000001</v>
      </c>
      <c r="BA10" s="22">
        <v>12.599</v>
      </c>
      <c r="BB10" s="22">
        <v>8.2469999999999999</v>
      </c>
      <c r="BC10" s="22">
        <v>0</v>
      </c>
      <c r="BD10" s="22">
        <v>-9.8000000000000004E-2</v>
      </c>
      <c r="BE10" s="22">
        <v>57.057000000000002</v>
      </c>
      <c r="BF10" s="22">
        <v>0.29299999999999998</v>
      </c>
      <c r="BG10" s="43">
        <v>472.96600000000001</v>
      </c>
      <c r="BH10" s="41">
        <v>71.039000000000001</v>
      </c>
      <c r="BI10" s="50">
        <v>51.746000000000002</v>
      </c>
      <c r="BJ10" s="22"/>
      <c r="BK10" s="22">
        <v>296.30799999999999</v>
      </c>
      <c r="BL10" s="22">
        <v>527.16899999999998</v>
      </c>
      <c r="BM10" s="22">
        <v>527.58299999999997</v>
      </c>
      <c r="BN10" s="22">
        <v>640.11699999999996</v>
      </c>
      <c r="BO10" s="22">
        <v>797.76300000000003</v>
      </c>
      <c r="BP10" s="22">
        <v>1081.396</v>
      </c>
      <c r="BQ10" s="22">
        <v>1540.578</v>
      </c>
      <c r="BR10" s="22">
        <v>1661.797</v>
      </c>
      <c r="BS10" s="22">
        <v>922.255</v>
      </c>
      <c r="BT10" s="41">
        <v>1024.6610000000001</v>
      </c>
      <c r="BU10" s="41">
        <v>1858.1130000000001</v>
      </c>
      <c r="BV10" s="22"/>
      <c r="BW10" s="22">
        <v>127.836</v>
      </c>
      <c r="BX10" s="22">
        <v>137.73099999999999</v>
      </c>
      <c r="BY10" s="22">
        <v>274.21199999999999</v>
      </c>
      <c r="BZ10" s="22">
        <v>383.95100000000002</v>
      </c>
      <c r="CA10" s="22">
        <v>459.64299999999997</v>
      </c>
      <c r="CB10" s="22">
        <v>460.58199999999999</v>
      </c>
      <c r="CC10" s="22">
        <v>540.88900000000001</v>
      </c>
      <c r="CD10" s="22">
        <v>153.46100000000001</v>
      </c>
      <c r="CE10" s="22">
        <v>398.74700000000001</v>
      </c>
      <c r="CF10" s="41">
        <v>456.45100000000002</v>
      </c>
      <c r="CG10" s="41">
        <v>652.36699999999996</v>
      </c>
      <c r="CH10" s="22"/>
      <c r="CI10" s="22">
        <v>23499.257000000001</v>
      </c>
      <c r="CJ10" s="22">
        <v>28087.455000000002</v>
      </c>
      <c r="CK10" s="22">
        <v>36872.01</v>
      </c>
      <c r="CL10" s="22">
        <v>37907.936000000002</v>
      </c>
      <c r="CM10" s="22">
        <v>40109.175000000003</v>
      </c>
      <c r="CN10" s="22">
        <v>46719.999000000003</v>
      </c>
      <c r="CO10" s="22">
        <v>58777.911</v>
      </c>
      <c r="CP10" s="22">
        <v>58204.764000000003</v>
      </c>
      <c r="CQ10" s="22">
        <v>96950.533000000025</v>
      </c>
      <c r="CR10" s="41">
        <f>+L10+X10+AJ10+AV10+BH10+BT10+CF10</f>
        <v>89609.19200000001</v>
      </c>
      <c r="CS10" s="41">
        <f>+M10+Y10+AK10+AW10+BI10+BU10+CG10</f>
        <v>176002.41100000002</v>
      </c>
      <c r="CT10" s="36"/>
      <c r="CU10" s="9" t="s">
        <v>23</v>
      </c>
      <c r="CV10" s="18"/>
      <c r="CW10" s="18"/>
    </row>
    <row r="11" spans="1:101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41">
        <v>98436.963000000003</v>
      </c>
      <c r="M11" s="41">
        <v>180328.83299999998</v>
      </c>
      <c r="N11" s="42"/>
      <c r="O11" s="22">
        <v>1693.7560000000001</v>
      </c>
      <c r="P11" s="22">
        <v>2764.8649999999998</v>
      </c>
      <c r="Q11" s="22">
        <v>2715.8870000000002</v>
      </c>
      <c r="R11" s="22">
        <v>2403.0069999999942</v>
      </c>
      <c r="S11" s="22">
        <v>3213.0989999999947</v>
      </c>
      <c r="T11" s="22">
        <v>3672.1379999999999</v>
      </c>
      <c r="U11" s="22">
        <v>3993.8890000000001</v>
      </c>
      <c r="V11" s="22">
        <v>4758.5780000000004</v>
      </c>
      <c r="W11" s="22">
        <v>5410.9960000000001</v>
      </c>
      <c r="X11" s="41">
        <v>14442.402</v>
      </c>
      <c r="Y11" s="41">
        <v>73814.33</v>
      </c>
      <c r="Z11" s="41"/>
      <c r="AA11" s="22">
        <v>333.81299999999999</v>
      </c>
      <c r="AB11" s="22">
        <v>19.521000000000001</v>
      </c>
      <c r="AC11" s="22">
        <v>509.4</v>
      </c>
      <c r="AD11" s="22">
        <v>681.36300000000006</v>
      </c>
      <c r="AE11" s="22">
        <v>133.22800000000001</v>
      </c>
      <c r="AF11" s="22">
        <v>133.48500000000001</v>
      </c>
      <c r="AG11" s="22">
        <v>171.15299999999999</v>
      </c>
      <c r="AH11" s="22">
        <v>203.28200000000001</v>
      </c>
      <c r="AI11" s="22">
        <v>146.76</v>
      </c>
      <c r="AJ11" s="41">
        <v>192.17500000000001</v>
      </c>
      <c r="AK11" s="41">
        <v>1033.0609999999999</v>
      </c>
      <c r="AL11" s="22"/>
      <c r="AM11" s="22">
        <v>139.70500000000001</v>
      </c>
      <c r="AN11" s="22">
        <v>166.68</v>
      </c>
      <c r="AO11" s="22">
        <v>202.291</v>
      </c>
      <c r="AP11" s="22">
        <v>87.656000000000006</v>
      </c>
      <c r="AQ11" s="22">
        <v>299.13299999999998</v>
      </c>
      <c r="AR11" s="22">
        <v>301.90600000000001</v>
      </c>
      <c r="AS11" s="22">
        <v>337.06900000000002</v>
      </c>
      <c r="AT11" s="22">
        <v>419.34800000000001</v>
      </c>
      <c r="AU11" s="22">
        <v>1377.269</v>
      </c>
      <c r="AV11" s="41">
        <v>1477.251</v>
      </c>
      <c r="AW11" s="41">
        <v>7290.6080000000002</v>
      </c>
      <c r="AX11" s="22"/>
      <c r="AY11" s="22">
        <v>18.626999999999999</v>
      </c>
      <c r="AZ11" s="22">
        <v>132.72499999999999</v>
      </c>
      <c r="BA11" s="22">
        <v>6.7389999999999999</v>
      </c>
      <c r="BB11" s="22">
        <v>31.198</v>
      </c>
      <c r="BC11" s="22">
        <v>11.628</v>
      </c>
      <c r="BD11" s="22">
        <v>36.930999999999997</v>
      </c>
      <c r="BE11" s="22">
        <v>42.677</v>
      </c>
      <c r="BF11" s="22">
        <v>14.118</v>
      </c>
      <c r="BG11" s="43">
        <v>72.257999999999996</v>
      </c>
      <c r="BH11" s="41">
        <v>121.92100000000001</v>
      </c>
      <c r="BI11" s="50">
        <v>167.66399999999999</v>
      </c>
      <c r="BJ11" s="22"/>
      <c r="BK11" s="22">
        <v>570.13699999999994</v>
      </c>
      <c r="BL11" s="22">
        <v>871.678</v>
      </c>
      <c r="BM11" s="22">
        <v>667.46299999999997</v>
      </c>
      <c r="BN11" s="22">
        <v>842.55399999999997</v>
      </c>
      <c r="BO11" s="22">
        <v>800.77200000000005</v>
      </c>
      <c r="BP11" s="22">
        <v>1212.338</v>
      </c>
      <c r="BQ11" s="22">
        <v>1294.0150000000001</v>
      </c>
      <c r="BR11" s="22">
        <v>2001.2850000000001</v>
      </c>
      <c r="BS11" s="22">
        <v>1450.9690000000001</v>
      </c>
      <c r="BT11" s="41">
        <v>2427.3319999999999</v>
      </c>
      <c r="BU11" s="41">
        <v>4239.6859999999997</v>
      </c>
      <c r="BV11" s="22"/>
      <c r="BW11" s="22">
        <v>706.98699999999997</v>
      </c>
      <c r="BX11" s="22">
        <v>824.30100000000004</v>
      </c>
      <c r="BY11" s="22">
        <v>816.32399999999996</v>
      </c>
      <c r="BZ11" s="22">
        <v>855.66300000000001</v>
      </c>
      <c r="CA11" s="22">
        <v>1082.857</v>
      </c>
      <c r="CB11" s="22">
        <v>1006.115</v>
      </c>
      <c r="CC11" s="22">
        <v>1064.3320000000001</v>
      </c>
      <c r="CD11" s="22">
        <v>1059.546</v>
      </c>
      <c r="CE11" s="22">
        <v>1005.01</v>
      </c>
      <c r="CF11" s="41">
        <v>2480.6990000000001</v>
      </c>
      <c r="CG11" s="41">
        <v>3680.404</v>
      </c>
      <c r="CH11" s="22"/>
      <c r="CI11" s="22">
        <v>24555.774000000001</v>
      </c>
      <c r="CJ11" s="22">
        <v>27518.173999999999</v>
      </c>
      <c r="CK11" s="22">
        <v>32500.374</v>
      </c>
      <c r="CL11" s="22">
        <v>34424.288999999997</v>
      </c>
      <c r="CM11" s="22">
        <v>40153.409</v>
      </c>
      <c r="CN11" s="22">
        <v>44724.292999999998</v>
      </c>
      <c r="CO11" s="22">
        <v>46897.519</v>
      </c>
      <c r="CP11" s="22">
        <v>61014.377</v>
      </c>
      <c r="CQ11" s="22">
        <v>66962.384000000005</v>
      </c>
      <c r="CR11" s="41">
        <f t="shared" ref="CR11:CS21" si="0">+L11+X11+AJ11+AV11+BH11+BT11+CF11</f>
        <v>119578.743</v>
      </c>
      <c r="CS11" s="41">
        <f t="shared" si="0"/>
        <v>270554.58599999995</v>
      </c>
      <c r="CT11" s="36"/>
      <c r="CU11" s="9" t="s">
        <v>62</v>
      </c>
      <c r="CV11" s="18"/>
      <c r="CW11" s="18"/>
    </row>
    <row r="12" spans="1:101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41">
        <v>77433.494999999995</v>
      </c>
      <c r="M12" s="41">
        <v>127409.705</v>
      </c>
      <c r="N12" s="22"/>
      <c r="O12" s="22">
        <v>2690.0239999999999</v>
      </c>
      <c r="P12" s="22">
        <v>2184.3040000000001</v>
      </c>
      <c r="Q12" s="22">
        <v>1963.2269999999999</v>
      </c>
      <c r="R12" s="22">
        <v>5389.5349999999962</v>
      </c>
      <c r="S12" s="22">
        <v>2722.3099999999977</v>
      </c>
      <c r="T12" s="22">
        <v>3258.4140000000002</v>
      </c>
      <c r="U12" s="22">
        <v>3084.0940000000001</v>
      </c>
      <c r="V12" s="22">
        <v>3654.5969999999998</v>
      </c>
      <c r="W12" s="22">
        <v>9150.3220000000001</v>
      </c>
      <c r="X12" s="41">
        <v>49605.614999999998</v>
      </c>
      <c r="Y12" s="41">
        <v>18749.728999999999</v>
      </c>
      <c r="Z12" s="41"/>
      <c r="AA12" s="22">
        <v>344.678</v>
      </c>
      <c r="AB12" s="22">
        <v>142.55699999999999</v>
      </c>
      <c r="AC12" s="22">
        <v>277.59899999999999</v>
      </c>
      <c r="AD12" s="22">
        <v>1514.3630000000001</v>
      </c>
      <c r="AE12" s="22">
        <v>1758.6320000000001</v>
      </c>
      <c r="AF12" s="22">
        <v>4180.7809999999999</v>
      </c>
      <c r="AG12" s="22">
        <v>238.90299999999999</v>
      </c>
      <c r="AH12" s="22">
        <v>244.84700000000001</v>
      </c>
      <c r="AI12" s="22">
        <v>155.619</v>
      </c>
      <c r="AJ12" s="41">
        <v>271.529</v>
      </c>
      <c r="AK12" s="41">
        <v>751.75800000000004</v>
      </c>
      <c r="AL12" s="22"/>
      <c r="AM12" s="22">
        <v>153.96899999999999</v>
      </c>
      <c r="AN12" s="22">
        <v>187.274</v>
      </c>
      <c r="AO12" s="22">
        <v>103.941</v>
      </c>
      <c r="AP12" s="22">
        <v>239.62799999999999</v>
      </c>
      <c r="AQ12" s="22">
        <v>171.45099999999999</v>
      </c>
      <c r="AR12" s="22">
        <v>602.76099999999997</v>
      </c>
      <c r="AS12" s="22">
        <v>257.20800000000003</v>
      </c>
      <c r="AT12" s="22">
        <v>186.602</v>
      </c>
      <c r="AU12" s="22">
        <v>628.23199999999997</v>
      </c>
      <c r="AV12" s="41">
        <v>4235.6369999999997</v>
      </c>
      <c r="AW12" s="41">
        <v>4326.6409999999996</v>
      </c>
      <c r="AX12" s="22"/>
      <c r="AY12" s="22">
        <v>23.077999999999999</v>
      </c>
      <c r="AZ12" s="22">
        <v>8.9</v>
      </c>
      <c r="BA12" s="22">
        <v>17.530999999999999</v>
      </c>
      <c r="BB12" s="22">
        <v>631.76199999999994</v>
      </c>
      <c r="BC12" s="22">
        <v>118.496</v>
      </c>
      <c r="BD12" s="22">
        <v>11.976000000000001</v>
      </c>
      <c r="BE12" s="22">
        <v>46.152000000000001</v>
      </c>
      <c r="BF12" s="22">
        <v>100.274</v>
      </c>
      <c r="BG12" s="43">
        <v>9.5419999999999998</v>
      </c>
      <c r="BH12" s="41">
        <v>189.5</v>
      </c>
      <c r="BI12" s="50">
        <v>138.39400000000001</v>
      </c>
      <c r="BJ12" s="22"/>
      <c r="BK12" s="22">
        <v>598.94500000000005</v>
      </c>
      <c r="BL12" s="22">
        <v>767.65800000000002</v>
      </c>
      <c r="BM12" s="22">
        <v>936.40300000000002</v>
      </c>
      <c r="BN12" s="22">
        <v>1162.796</v>
      </c>
      <c r="BO12" s="22">
        <v>1157.0260000000001</v>
      </c>
      <c r="BP12" s="22">
        <v>1483.26</v>
      </c>
      <c r="BQ12" s="22">
        <v>1633.94</v>
      </c>
      <c r="BR12" s="22">
        <v>1939.634</v>
      </c>
      <c r="BS12" s="22">
        <v>2195.239</v>
      </c>
      <c r="BT12" s="41">
        <v>2481.9090000000001</v>
      </c>
      <c r="BU12" s="41">
        <v>3864.0129999999999</v>
      </c>
      <c r="BV12" s="22"/>
      <c r="BW12" s="22">
        <v>270.49299999999999</v>
      </c>
      <c r="BX12" s="22">
        <v>247.17599999999999</v>
      </c>
      <c r="BY12" s="22">
        <v>146.08600000000001</v>
      </c>
      <c r="BZ12" s="22">
        <v>164.65100000000001</v>
      </c>
      <c r="CA12" s="22">
        <v>193.43899999999999</v>
      </c>
      <c r="CB12" s="22">
        <v>235.49100000000001</v>
      </c>
      <c r="CC12" s="22">
        <v>597.74400000000003</v>
      </c>
      <c r="CD12" s="22">
        <v>841.87900000000002</v>
      </c>
      <c r="CE12" s="22">
        <v>1142.6220000000001</v>
      </c>
      <c r="CF12" s="41">
        <v>709.78800000000001</v>
      </c>
      <c r="CG12" s="41">
        <v>726.87900000000002</v>
      </c>
      <c r="CH12" s="22"/>
      <c r="CI12" s="22">
        <v>20673.786</v>
      </c>
      <c r="CJ12" s="22">
        <v>21812.743000000002</v>
      </c>
      <c r="CK12" s="22">
        <v>24767.965</v>
      </c>
      <c r="CL12" s="22">
        <v>31967.671999999999</v>
      </c>
      <c r="CM12" s="22">
        <v>32918.114999999998</v>
      </c>
      <c r="CN12" s="22">
        <v>40269.377</v>
      </c>
      <c r="CO12" s="22">
        <v>39059.296999999999</v>
      </c>
      <c r="CP12" s="22">
        <v>48217.345000000001</v>
      </c>
      <c r="CQ12" s="22">
        <v>54369.741000000009</v>
      </c>
      <c r="CR12" s="41">
        <f t="shared" si="0"/>
        <v>134927.473</v>
      </c>
      <c r="CS12" s="41">
        <f t="shared" si="0"/>
        <v>155967.11900000001</v>
      </c>
      <c r="CT12" s="36"/>
      <c r="CU12" s="9" t="s">
        <v>26</v>
      </c>
      <c r="CV12" s="18"/>
      <c r="CW12" s="18"/>
    </row>
    <row r="13" spans="1:101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41">
        <v>76322.009000000005</v>
      </c>
      <c r="M13" s="41">
        <v>136281.25900000002</v>
      </c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41">
        <v>12296.934999999999</v>
      </c>
      <c r="Y13" s="41">
        <v>20732.343000000001</v>
      </c>
      <c r="Z13" s="41"/>
      <c r="AA13" s="22"/>
      <c r="AB13" s="22"/>
      <c r="AC13" s="22"/>
      <c r="AD13" s="22"/>
      <c r="AE13" s="22"/>
      <c r="AF13" s="22"/>
      <c r="AG13" s="22"/>
      <c r="AH13" s="22"/>
      <c r="AI13" s="22"/>
      <c r="AJ13" s="41">
        <v>1022.454</v>
      </c>
      <c r="AK13" s="22">
        <v>1242.384</v>
      </c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41">
        <v>1346.443</v>
      </c>
      <c r="AW13" s="22">
        <v>876.048</v>
      </c>
      <c r="AX13" s="22"/>
      <c r="AY13" s="22"/>
      <c r="AZ13" s="22"/>
      <c r="BA13" s="22"/>
      <c r="BB13" s="22"/>
      <c r="BC13" s="22"/>
      <c r="BD13" s="22"/>
      <c r="BE13" s="22"/>
      <c r="BF13" s="22"/>
      <c r="BG13" s="43"/>
      <c r="BH13" s="41">
        <v>45.201999999999998</v>
      </c>
      <c r="BI13" s="50">
        <v>155.76900000000001</v>
      </c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41">
        <v>2108.39</v>
      </c>
      <c r="BU13" s="41">
        <v>3976.8040000000001</v>
      </c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41">
        <v>649.38400000000001</v>
      </c>
      <c r="CG13" s="22">
        <v>849.09400000000005</v>
      </c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41">
        <f t="shared" si="0"/>
        <v>93790.81700000001</v>
      </c>
      <c r="CS13" s="41">
        <f t="shared" si="0"/>
        <v>164113.70100000003</v>
      </c>
      <c r="CT13" s="36"/>
      <c r="CU13" s="9" t="s">
        <v>28</v>
      </c>
      <c r="CV13" s="18"/>
      <c r="CW13" s="18"/>
    </row>
    <row r="14" spans="1:101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41">
        <v>92282.505000000005</v>
      </c>
      <c r="M14" s="41">
        <v>289717.58799999999</v>
      </c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41">
        <v>8939.4</v>
      </c>
      <c r="Y14" s="41">
        <v>20243.032999999999</v>
      </c>
      <c r="Z14" s="41"/>
      <c r="AA14" s="22"/>
      <c r="AB14" s="22"/>
      <c r="AC14" s="22"/>
      <c r="AD14" s="22"/>
      <c r="AE14" s="22"/>
      <c r="AF14" s="22"/>
      <c r="AG14" s="22"/>
      <c r="AH14" s="22"/>
      <c r="AI14" s="22"/>
      <c r="AJ14" s="41">
        <v>188.72399999999999</v>
      </c>
      <c r="AK14" s="22">
        <v>489.12900000000002</v>
      </c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41">
        <v>811.58799999999997</v>
      </c>
      <c r="AW14" s="22">
        <v>3645.2959999999998</v>
      </c>
      <c r="AX14" s="22"/>
      <c r="AY14" s="22"/>
      <c r="AZ14" s="22"/>
      <c r="BA14" s="22"/>
      <c r="BB14" s="22"/>
      <c r="BC14" s="22"/>
      <c r="BD14" s="22"/>
      <c r="BE14" s="22"/>
      <c r="BF14" s="22"/>
      <c r="BG14" s="43"/>
      <c r="BH14" s="41">
        <v>131.18700000000001</v>
      </c>
      <c r="BI14" s="50">
        <v>99.34</v>
      </c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41">
        <v>1668.077</v>
      </c>
      <c r="BU14" s="41">
        <v>2800.12</v>
      </c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41">
        <v>547.42100000000005</v>
      </c>
      <c r="CG14" s="22">
        <v>758.73599999999999</v>
      </c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41">
        <f t="shared" si="0"/>
        <v>104568.90200000002</v>
      </c>
      <c r="CS14" s="41">
        <f t="shared" si="0"/>
        <v>317753.24199999997</v>
      </c>
      <c r="CT14" s="36"/>
      <c r="CU14" s="9" t="s">
        <v>30</v>
      </c>
      <c r="CV14" s="18"/>
      <c r="CW14" s="18"/>
    </row>
    <row r="15" spans="1:101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41">
        <v>73237.929000000004</v>
      </c>
      <c r="M15" s="41">
        <v>152635.27499999999</v>
      </c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41">
        <v>9929.1830000000009</v>
      </c>
      <c r="Y15" s="41">
        <v>20217.028999999999</v>
      </c>
      <c r="Z15" s="41"/>
      <c r="AA15" s="22"/>
      <c r="AB15" s="22"/>
      <c r="AC15" s="22"/>
      <c r="AD15" s="22"/>
      <c r="AE15" s="22"/>
      <c r="AF15" s="22"/>
      <c r="AG15" s="22"/>
      <c r="AH15" s="22"/>
      <c r="AI15" s="22"/>
      <c r="AJ15" s="41">
        <v>1492.3140000000001</v>
      </c>
      <c r="AK15" s="22">
        <v>644.10699999999997</v>
      </c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41">
        <v>213.48099999999999</v>
      </c>
      <c r="AW15" s="22">
        <v>623.16099999999994</v>
      </c>
      <c r="AX15" s="22"/>
      <c r="AY15" s="22"/>
      <c r="AZ15" s="22"/>
      <c r="BA15" s="22"/>
      <c r="BB15" s="22"/>
      <c r="BC15" s="22"/>
      <c r="BD15" s="22"/>
      <c r="BE15" s="22"/>
      <c r="BF15" s="22"/>
      <c r="BG15" s="43"/>
      <c r="BH15" s="41">
        <v>75.376000000000005</v>
      </c>
      <c r="BI15" s="50">
        <v>262.358</v>
      </c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41">
        <v>2662.799</v>
      </c>
      <c r="BU15" s="41">
        <v>5545.2650000000003</v>
      </c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41">
        <v>734.59900000000005</v>
      </c>
      <c r="CG15" s="22">
        <v>1092.222</v>
      </c>
      <c r="CH15" s="22"/>
      <c r="CI15" s="22"/>
      <c r="CJ15" s="22"/>
      <c r="CK15" s="22"/>
      <c r="CL15" s="22"/>
      <c r="CM15" s="22"/>
      <c r="CN15" s="22"/>
      <c r="CO15" s="22"/>
      <c r="CP15" s="22"/>
      <c r="CQ15" s="22"/>
      <c r="CR15" s="41">
        <f t="shared" si="0"/>
        <v>88345.681000000011</v>
      </c>
      <c r="CS15" s="41">
        <f t="shared" si="0"/>
        <v>181019.41700000002</v>
      </c>
      <c r="CT15" s="36"/>
      <c r="CU15" s="9" t="s">
        <v>32</v>
      </c>
      <c r="CV15" s="18"/>
      <c r="CW15" s="18"/>
    </row>
    <row r="16" spans="1:101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41">
        <v>84747.326000000001</v>
      </c>
      <c r="M16" s="41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41">
        <v>6769.4690000000001</v>
      </c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41">
        <v>247.876</v>
      </c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41">
        <v>1037.3440000000001</v>
      </c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41">
        <v>106.807</v>
      </c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41">
        <v>1864.5889999999999</v>
      </c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41">
        <v>501.93299999999999</v>
      </c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41">
        <f t="shared" si="0"/>
        <v>95275.343999999997</v>
      </c>
      <c r="CS16" s="22"/>
      <c r="CT16" s="36"/>
      <c r="CU16" s="9" t="s">
        <v>34</v>
      </c>
      <c r="CV16" s="18"/>
      <c r="CW16" s="18"/>
    </row>
    <row r="17" spans="1:101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41">
        <v>131120.97899999999</v>
      </c>
      <c r="M17" s="41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41">
        <v>10776.74</v>
      </c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41">
        <v>251.63800000000001</v>
      </c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41">
        <v>1093.806</v>
      </c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41">
        <v>141.94300000000001</v>
      </c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41">
        <v>2566.2370000000001</v>
      </c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41">
        <v>588.00300000000004</v>
      </c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41">
        <f t="shared" si="0"/>
        <v>146539.34599999999</v>
      </c>
      <c r="CS17" s="22"/>
      <c r="CT17" s="36"/>
      <c r="CU17" s="9" t="s">
        <v>36</v>
      </c>
      <c r="CV17" s="18"/>
      <c r="CW17" s="18"/>
    </row>
    <row r="18" spans="1:101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41">
        <v>95619.442999999999</v>
      </c>
      <c r="M18" s="41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41">
        <v>16265.365</v>
      </c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41">
        <v>741.47799999999995</v>
      </c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41">
        <v>2419.8829999999998</v>
      </c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41">
        <v>97.284999999999997</v>
      </c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41">
        <v>2205.9479999999999</v>
      </c>
      <c r="BU18" s="22"/>
      <c r="BV18" s="22"/>
      <c r="BW18" s="22"/>
      <c r="BX18" s="22"/>
      <c r="BY18" s="22"/>
      <c r="BZ18" s="22"/>
      <c r="CA18" s="22"/>
      <c r="CB18" s="22"/>
      <c r="CC18" s="22"/>
      <c r="CD18" s="22"/>
      <c r="CE18" s="22"/>
      <c r="CF18" s="41">
        <v>571.80999999999995</v>
      </c>
      <c r="CG18" s="22"/>
      <c r="CH18" s="22"/>
      <c r="CI18" s="22"/>
      <c r="CJ18" s="22"/>
      <c r="CK18" s="22"/>
      <c r="CL18" s="22"/>
      <c r="CM18" s="22"/>
      <c r="CN18" s="22"/>
      <c r="CO18" s="22"/>
      <c r="CP18" s="22"/>
      <c r="CQ18" s="22"/>
      <c r="CR18" s="41">
        <f t="shared" si="0"/>
        <v>117921.21200000001</v>
      </c>
      <c r="CS18" s="22"/>
      <c r="CT18" s="36"/>
      <c r="CU18" s="9" t="s">
        <v>38</v>
      </c>
      <c r="CV18" s="18"/>
      <c r="CW18" s="18"/>
    </row>
    <row r="19" spans="1:101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41">
        <v>96117.455000000002</v>
      </c>
      <c r="M19" s="41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41">
        <v>13978.331</v>
      </c>
      <c r="Y19" s="41"/>
      <c r="Z19" s="41"/>
      <c r="AA19" s="22"/>
      <c r="AB19" s="22"/>
      <c r="AC19" s="22"/>
      <c r="AD19" s="22"/>
      <c r="AE19" s="22"/>
      <c r="AF19" s="22"/>
      <c r="AG19" s="22"/>
      <c r="AH19" s="22"/>
      <c r="AI19" s="22"/>
      <c r="AJ19" s="41">
        <v>355.29300000000001</v>
      </c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41">
        <v>314.85199999999998</v>
      </c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43"/>
      <c r="BH19" s="41">
        <v>133.13999999999999</v>
      </c>
      <c r="BI19" s="43"/>
      <c r="BJ19" s="22"/>
      <c r="BK19" s="22"/>
      <c r="BL19" s="22"/>
      <c r="BM19" s="22"/>
      <c r="BN19" s="22"/>
      <c r="BO19" s="22"/>
      <c r="BP19" s="22"/>
      <c r="BQ19" s="22"/>
      <c r="BR19" s="22"/>
      <c r="BS19" s="22"/>
      <c r="BT19" s="41">
        <v>2576.1460000000002</v>
      </c>
      <c r="BU19" s="22"/>
      <c r="BV19" s="22"/>
      <c r="BW19" s="22"/>
      <c r="BX19" s="22"/>
      <c r="BY19" s="22"/>
      <c r="BZ19" s="22"/>
      <c r="CA19" s="22"/>
      <c r="CB19" s="22"/>
      <c r="CC19" s="22"/>
      <c r="CD19" s="22"/>
      <c r="CE19" s="22"/>
      <c r="CF19" s="41">
        <v>540.50699999999995</v>
      </c>
      <c r="CG19" s="22"/>
      <c r="CH19" s="22"/>
      <c r="CI19" s="22"/>
      <c r="CJ19" s="22"/>
      <c r="CK19" s="22"/>
      <c r="CL19" s="22"/>
      <c r="CM19" s="22"/>
      <c r="CN19" s="22"/>
      <c r="CO19" s="22"/>
      <c r="CP19" s="22"/>
      <c r="CQ19" s="22"/>
      <c r="CR19" s="41">
        <f t="shared" si="0"/>
        <v>114015.724</v>
      </c>
      <c r="CS19" s="22"/>
      <c r="CT19" s="36"/>
      <c r="CU19" s="9" t="s">
        <v>40</v>
      </c>
      <c r="CV19" s="18"/>
      <c r="CW19" s="18"/>
    </row>
    <row r="20" spans="1:101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41">
        <v>148863.93</v>
      </c>
      <c r="M20" s="41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41">
        <v>12087.297999999999</v>
      </c>
      <c r="Y20" s="41"/>
      <c r="Z20" s="41"/>
      <c r="AA20" s="22"/>
      <c r="AB20" s="22"/>
      <c r="AC20" s="22"/>
      <c r="AD20" s="22"/>
      <c r="AE20" s="22"/>
      <c r="AF20" s="22"/>
      <c r="AG20" s="22"/>
      <c r="AH20" s="22"/>
      <c r="AI20" s="22"/>
      <c r="AJ20" s="41">
        <v>1629.096</v>
      </c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41">
        <v>1551.2819999999999</v>
      </c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43"/>
      <c r="BH20" s="41">
        <v>89.025000000000006</v>
      </c>
      <c r="BI20" s="43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41">
        <v>2897.413</v>
      </c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41">
        <v>637.64099999999996</v>
      </c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41">
        <f t="shared" si="0"/>
        <v>167755.685</v>
      </c>
      <c r="CS20" s="22"/>
      <c r="CT20" s="36"/>
      <c r="CU20" s="9" t="s">
        <v>42</v>
      </c>
      <c r="CV20" s="18"/>
      <c r="CW20" s="18"/>
    </row>
    <row r="21" spans="1:101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41">
        <v>111578.859</v>
      </c>
      <c r="M21" s="41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41">
        <v>14544.895</v>
      </c>
      <c r="Y21" s="41"/>
      <c r="Z21" s="41"/>
      <c r="AA21" s="22"/>
      <c r="AB21" s="22"/>
      <c r="AC21" s="22"/>
      <c r="AD21" s="22"/>
      <c r="AE21" s="22"/>
      <c r="AF21" s="22"/>
      <c r="AG21" s="22"/>
      <c r="AH21" s="22"/>
      <c r="AI21" s="22"/>
      <c r="AJ21" s="41">
        <v>1958.15</v>
      </c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41">
        <v>-3560.24</v>
      </c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43"/>
      <c r="BH21" s="41">
        <v>159.33600000000001</v>
      </c>
      <c r="BI21" s="43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41">
        <v>4474.768</v>
      </c>
      <c r="BU21" s="22"/>
      <c r="BV21" s="22"/>
      <c r="BW21" s="22"/>
      <c r="BX21" s="22"/>
      <c r="BY21" s="22"/>
      <c r="BZ21" s="22"/>
      <c r="CA21" s="22"/>
      <c r="CB21" s="22"/>
      <c r="CC21" s="22"/>
      <c r="CD21" s="22"/>
      <c r="CE21" s="22"/>
      <c r="CF21" s="41">
        <v>554.22400000000005</v>
      </c>
      <c r="CG21" s="22"/>
      <c r="CH21" s="22"/>
      <c r="CI21" s="22"/>
      <c r="CJ21" s="22"/>
      <c r="CK21" s="22"/>
      <c r="CL21" s="22"/>
      <c r="CM21" s="22"/>
      <c r="CN21" s="22"/>
      <c r="CO21" s="22"/>
      <c r="CP21" s="22"/>
      <c r="CQ21" s="22"/>
      <c r="CR21" s="41">
        <f t="shared" si="0"/>
        <v>129709.99199999998</v>
      </c>
      <c r="CS21" s="22"/>
      <c r="CT21" s="36"/>
      <c r="CU21" s="9" t="s">
        <v>44</v>
      </c>
      <c r="CV21" s="18"/>
      <c r="CW21" s="18"/>
    </row>
    <row r="22" spans="1:101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7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3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22"/>
      <c r="CF22" s="23"/>
      <c r="CG22" s="22"/>
      <c r="CH22" s="22"/>
      <c r="CI22" s="22"/>
      <c r="CJ22" s="22"/>
      <c r="CK22" s="22"/>
      <c r="CL22" s="22"/>
      <c r="CM22" s="22"/>
      <c r="CN22" s="22"/>
      <c r="CO22" s="22"/>
      <c r="CP22" s="22"/>
      <c r="CQ22" s="22"/>
      <c r="CR22" s="23"/>
      <c r="CS22" s="22"/>
      <c r="CT22" s="36"/>
      <c r="CU22" s="9"/>
      <c r="CV22" s="18"/>
      <c r="CW22" s="18"/>
    </row>
    <row r="23" spans="1:101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8">
        <v>673859.71799999999</v>
      </c>
      <c r="L23" s="24">
        <f>+L10+L11+L12+L13+L14+L15+L16+L17+L18+L19+L20+L21</f>
        <v>1164988.132</v>
      </c>
      <c r="M23" s="24">
        <f>+M15+M14+M13+M12+M11+M10</f>
        <v>1033791.0619999999</v>
      </c>
      <c r="N23" s="24"/>
      <c r="O23" s="24">
        <v>22202.944999999996</v>
      </c>
      <c r="P23" s="24">
        <v>28612.914999999997</v>
      </c>
      <c r="Q23" s="24">
        <v>29530.775000000001</v>
      </c>
      <c r="R23" s="24">
        <v>33490.419999999984</v>
      </c>
      <c r="S23" s="24">
        <v>32895.791000000005</v>
      </c>
      <c r="T23" s="24">
        <v>45626.401999999995</v>
      </c>
      <c r="U23" s="24">
        <v>42552.934000000001</v>
      </c>
      <c r="V23" s="24">
        <v>60157.233999999997</v>
      </c>
      <c r="W23" s="24">
        <v>134833.948</v>
      </c>
      <c r="X23" s="24">
        <f>+X10+X11+X12+X13+X14+X15+X16+X17+X18+X19+X20+X21</f>
        <v>177649.87</v>
      </c>
      <c r="Y23" s="24">
        <f>+Y15+Y14+Y13+Y12+Y11+Y10</f>
        <v>179012.27099999998</v>
      </c>
      <c r="Z23" s="24"/>
      <c r="AA23" s="24">
        <v>2363.8940000000002</v>
      </c>
      <c r="AB23" s="24">
        <v>1915.8799999999999</v>
      </c>
      <c r="AC23" s="24">
        <v>9407.6499999999978</v>
      </c>
      <c r="AD23" s="24">
        <v>6774.0609999999988</v>
      </c>
      <c r="AE23" s="24">
        <v>7195.4800000000005</v>
      </c>
      <c r="AF23" s="24">
        <v>12083.423999999999</v>
      </c>
      <c r="AG23" s="24">
        <v>9046.8760000000002</v>
      </c>
      <c r="AH23" s="24">
        <v>5816.8559999999998</v>
      </c>
      <c r="AI23" s="24">
        <v>4628.28</v>
      </c>
      <c r="AJ23" s="24">
        <f>+AJ10+AJ11+AJ12+AJ13+AJ14+AJ15+AJ16+AJ17+AJ18+AJ19+AJ20+AJ21</f>
        <v>8814.1970000000001</v>
      </c>
      <c r="AK23" s="24">
        <f>+AK15+AK14+AK13+AK12+AK11+AK10</f>
        <v>4504.8139999999994</v>
      </c>
      <c r="AL23" s="24"/>
      <c r="AM23" s="24">
        <v>1022.7330000000001</v>
      </c>
      <c r="AN23" s="24">
        <v>1376.1369999999999</v>
      </c>
      <c r="AO23" s="24">
        <v>1423.3790000000004</v>
      </c>
      <c r="AP23" s="24">
        <v>1778.673</v>
      </c>
      <c r="AQ23" s="24">
        <v>1814.1830000000002</v>
      </c>
      <c r="AR23" s="24">
        <v>1863.8889999999999</v>
      </c>
      <c r="AS23" s="24">
        <v>1789.9120000000003</v>
      </c>
      <c r="AT23" s="24">
        <v>1296.0179999999998</v>
      </c>
      <c r="AU23" s="24">
        <v>7972.933</v>
      </c>
      <c r="AV23" s="24">
        <f>+AV10+AV11+AV12+AV13+AV14+AV15+AV16+AV17+AV18+AV19+AV20+AV21</f>
        <v>11293.422</v>
      </c>
      <c r="AW23" s="24">
        <f>+AW15+AW14+AW13+AW12+AW11+AW10</f>
        <v>17183.355</v>
      </c>
      <c r="AX23" s="24"/>
      <c r="AY23" s="24">
        <v>201.79600000000002</v>
      </c>
      <c r="AZ23" s="24">
        <v>1300.588</v>
      </c>
      <c r="BA23" s="24">
        <v>74.341999999999999</v>
      </c>
      <c r="BB23" s="24">
        <v>803.02600000000007</v>
      </c>
      <c r="BC23" s="24">
        <v>252.54199999999994</v>
      </c>
      <c r="BD23" s="24">
        <v>831.50099999999998</v>
      </c>
      <c r="BE23" s="24">
        <v>1169.3910000000001</v>
      </c>
      <c r="BF23" s="24">
        <v>372.25500000000005</v>
      </c>
      <c r="BG23" s="24">
        <v>1208.1300000000001</v>
      </c>
      <c r="BH23" s="24">
        <f>+BH10+BH11+BH12+BH13+BH14+BH15+BH16+BH17+BH18+BH19+BH20+BH21</f>
        <v>1361.7610000000002</v>
      </c>
      <c r="BI23" s="24">
        <f>+BI15+BI14+BI13+BI12+BI11+BI10</f>
        <v>875.27099999999996</v>
      </c>
      <c r="BJ23" s="24"/>
      <c r="BK23" s="24">
        <v>5182.472999999999</v>
      </c>
      <c r="BL23" s="24">
        <v>6544.8490000000002</v>
      </c>
      <c r="BM23" s="24">
        <v>7154.6969999999992</v>
      </c>
      <c r="BN23" s="24">
        <v>9397.5949999999993</v>
      </c>
      <c r="BO23" s="24">
        <v>10754.718000000001</v>
      </c>
      <c r="BP23" s="24">
        <v>11754.966</v>
      </c>
      <c r="BQ23" s="24">
        <v>13076.394</v>
      </c>
      <c r="BR23" s="24">
        <v>15653.186999999998</v>
      </c>
      <c r="BS23" s="24">
        <v>14518.534999999998</v>
      </c>
      <c r="BT23" s="24">
        <f>+BT10+BT11+BT12+BT13+BT14+BT15+BT16+BT17+BT18+BT19+BT20+BT21</f>
        <v>28958.269</v>
      </c>
      <c r="BU23" s="24">
        <f>+BU15+BU14+BU13+BU12+BU11+BU10</f>
        <v>22284.001</v>
      </c>
      <c r="BV23" s="24"/>
      <c r="BW23" s="24">
        <v>1750.0350000000001</v>
      </c>
      <c r="BX23" s="24">
        <v>2001.97</v>
      </c>
      <c r="BY23" s="24">
        <v>2192.2820000000002</v>
      </c>
      <c r="BZ23" s="24">
        <v>2610.0269999999996</v>
      </c>
      <c r="CA23" s="24">
        <v>3006.6049999999996</v>
      </c>
      <c r="CB23" s="24">
        <v>3350.875</v>
      </c>
      <c r="CC23" s="24">
        <v>3622.6750000000002</v>
      </c>
      <c r="CD23" s="24">
        <v>4171.9970000000003</v>
      </c>
      <c r="CE23" s="24">
        <v>5353.3779999999997</v>
      </c>
      <c r="CF23" s="24">
        <f>+CF10+CF11+CF12+CF13+CF14+CF15+CF16+CF17+CF18+CF19+CF20+CF21</f>
        <v>8972.4599999999991</v>
      </c>
      <c r="CG23" s="24">
        <f>+CG15+CG14+CG13+CG12+CG11+CG10</f>
        <v>7759.7020000000002</v>
      </c>
      <c r="CH23" s="24"/>
      <c r="CI23" s="24">
        <v>296823.60200000001</v>
      </c>
      <c r="CJ23" s="24">
        <v>332474.89500000002</v>
      </c>
      <c r="CK23" s="24">
        <v>389681.98500000004</v>
      </c>
      <c r="CL23" s="24">
        <v>425382.78700000001</v>
      </c>
      <c r="CM23" s="24">
        <v>482779.9</v>
      </c>
      <c r="CN23" s="24">
        <v>554139.50199999998</v>
      </c>
      <c r="CO23" s="24">
        <v>630489.85699999996</v>
      </c>
      <c r="CP23" s="24">
        <v>757996.43500000017</v>
      </c>
      <c r="CQ23" s="24">
        <v>875279.58600000013</v>
      </c>
      <c r="CR23" s="24">
        <f>+CR10+CR11+CR12+CR13+CR14+CR15+CR16+CR17+CR18+CR19+CR20+CR21</f>
        <v>1402038.1110000003</v>
      </c>
      <c r="CS23" s="24">
        <f>+CS15+CS14+CS13+CS12+CS11+CS10</f>
        <v>1265410.476</v>
      </c>
      <c r="CT23" s="38"/>
      <c r="CU23" s="25" t="s">
        <v>20</v>
      </c>
      <c r="CV23" s="15"/>
      <c r="CW23" s="15"/>
    </row>
    <row r="24" spans="1:101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9" t="s">
        <v>65</v>
      </c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2"/>
      <c r="CW24" s="2"/>
    </row>
    <row r="25" spans="1:101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1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1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1" t="s">
        <v>1</v>
      </c>
      <c r="CV27" s="16"/>
      <c r="CW27" s="16"/>
    </row>
    <row r="28" spans="1:101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1" t="s">
        <v>3</v>
      </c>
    </row>
    <row r="29" spans="1:101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1" ht="18.75" x14ac:dyDescent="0.25">
      <c r="A30" s="8"/>
      <c r="B30" s="4"/>
      <c r="C30" s="44" t="s">
        <v>48</v>
      </c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28"/>
      <c r="O30" s="44" t="s">
        <v>49</v>
      </c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28"/>
      <c r="AA30" s="44" t="s">
        <v>50</v>
      </c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28"/>
      <c r="AM30" s="44" t="s">
        <v>51</v>
      </c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32"/>
      <c r="AY30" s="44" t="s">
        <v>52</v>
      </c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32"/>
      <c r="BK30" s="44" t="s">
        <v>53</v>
      </c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32"/>
      <c r="BW30" s="44" t="s">
        <v>54</v>
      </c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23"/>
      <c r="CI30" s="44" t="s">
        <v>45</v>
      </c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15"/>
      <c r="CU30" s="9"/>
    </row>
    <row r="31" spans="1:101" ht="18.75" x14ac:dyDescent="0.25">
      <c r="A31" s="8"/>
      <c r="B31" s="4"/>
      <c r="C31" s="44" t="s">
        <v>55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28"/>
      <c r="O31" s="44" t="s">
        <v>56</v>
      </c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28"/>
      <c r="AA31" s="44" t="s">
        <v>57</v>
      </c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28"/>
      <c r="AM31" s="44" t="s">
        <v>58</v>
      </c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32"/>
      <c r="AY31" s="44" t="s">
        <v>59</v>
      </c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32"/>
      <c r="BK31" s="44" t="s">
        <v>60</v>
      </c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32"/>
      <c r="BW31" s="44" t="s">
        <v>61</v>
      </c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23"/>
      <c r="CI31" s="44" t="s">
        <v>20</v>
      </c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15"/>
      <c r="CU31" s="9"/>
    </row>
    <row r="32" spans="1:101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10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2021</v>
      </c>
      <c r="M33" s="20">
        <v>2022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2021</v>
      </c>
      <c r="Y33" s="20">
        <v>2022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2021</v>
      </c>
      <c r="AK33" s="20">
        <v>2022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2021</v>
      </c>
      <c r="AW33" s="20">
        <v>2022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2021</v>
      </c>
      <c r="BI33" s="20">
        <v>2022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2021</v>
      </c>
      <c r="BU33" s="20">
        <v>2022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2021</v>
      </c>
      <c r="CG33" s="20">
        <v>2022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11">
        <v>2017</v>
      </c>
      <c r="CP33" s="11">
        <v>2018</v>
      </c>
      <c r="CQ33" s="11">
        <v>2019</v>
      </c>
      <c r="CR33" s="20">
        <v>2021</v>
      </c>
      <c r="CS33" s="20">
        <v>2022</v>
      </c>
      <c r="CT33" s="11"/>
      <c r="CU33" s="21" t="s">
        <v>21</v>
      </c>
    </row>
    <row r="34" spans="1:10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10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22">
        <v>38265.887000000002</v>
      </c>
      <c r="M35" s="22">
        <v>55227.25</v>
      </c>
      <c r="N35" s="22"/>
      <c r="O35" s="22">
        <v>901.43299999999999</v>
      </c>
      <c r="P35" s="22">
        <v>862.99099999999999</v>
      </c>
      <c r="Q35" s="22">
        <v>1114.027</v>
      </c>
      <c r="R35" s="22">
        <v>1346.3040000000001</v>
      </c>
      <c r="S35" s="22">
        <v>1450.3879999999999</v>
      </c>
      <c r="T35" s="22">
        <v>1855.2370000000001</v>
      </c>
      <c r="U35" s="22">
        <v>1950.9380000000001</v>
      </c>
      <c r="V35" s="22">
        <v>2743.8969999999999</v>
      </c>
      <c r="W35" s="22">
        <v>3398.2919999999999</v>
      </c>
      <c r="X35" s="22">
        <v>3358.0949999999998</v>
      </c>
      <c r="Y35" s="22">
        <v>5762.5069999999996</v>
      </c>
      <c r="Z35" s="22"/>
      <c r="AA35" s="22">
        <v>8928.4779999999992</v>
      </c>
      <c r="AB35" s="22">
        <v>9176.5159999999996</v>
      </c>
      <c r="AC35" s="22">
        <v>11205.608</v>
      </c>
      <c r="AD35" s="22">
        <v>13267.874</v>
      </c>
      <c r="AE35" s="22">
        <v>12717.93</v>
      </c>
      <c r="AF35" s="22">
        <v>15986.812</v>
      </c>
      <c r="AG35" s="22">
        <v>18264.705000000002</v>
      </c>
      <c r="AH35" s="22">
        <v>19170.153999999999</v>
      </c>
      <c r="AI35" s="22">
        <v>31389.491999999998</v>
      </c>
      <c r="AJ35" s="22">
        <v>44972.321000000004</v>
      </c>
      <c r="AK35" s="22">
        <v>64135.606</v>
      </c>
      <c r="AL35" s="42"/>
      <c r="AM35" s="22">
        <v>72.105999999999995</v>
      </c>
      <c r="AN35" s="22">
        <v>522.02499999999998</v>
      </c>
      <c r="AO35" s="22">
        <v>311.69600000000003</v>
      </c>
      <c r="AP35" s="22">
        <v>2007.615</v>
      </c>
      <c r="AQ35" s="22">
        <v>1784.046</v>
      </c>
      <c r="AR35" s="22">
        <v>235.49600000000001</v>
      </c>
      <c r="AS35" s="22">
        <v>360.98099999999999</v>
      </c>
      <c r="AT35" s="22">
        <v>5001.9260000000004</v>
      </c>
      <c r="AU35" s="22">
        <v>10947.161</v>
      </c>
      <c r="AV35" s="22">
        <v>2523.77</v>
      </c>
      <c r="AW35" s="22">
        <v>4346.6149999999998</v>
      </c>
      <c r="AX35" s="22"/>
      <c r="AY35" s="22">
        <v>76.135999999999996</v>
      </c>
      <c r="AZ35" s="22">
        <v>10.773</v>
      </c>
      <c r="BA35" s="22">
        <v>3.0720000000000001</v>
      </c>
      <c r="BB35" s="22">
        <v>116.685</v>
      </c>
      <c r="BC35" s="22">
        <v>181.81700000000001</v>
      </c>
      <c r="BD35" s="22">
        <v>219.81100000000001</v>
      </c>
      <c r="BE35" s="22">
        <v>7.3849999999999998</v>
      </c>
      <c r="BF35" s="22">
        <v>587.71199999999999</v>
      </c>
      <c r="BG35" s="22">
        <v>4968.9470000000001</v>
      </c>
      <c r="BH35" s="22">
        <v>0</v>
      </c>
      <c r="BI35" s="22">
        <v>1.0980000000000001</v>
      </c>
      <c r="BJ35" s="22"/>
      <c r="BK35" s="22">
        <v>146.97800000000001</v>
      </c>
      <c r="BL35" s="22">
        <v>476.63400000000001</v>
      </c>
      <c r="BM35" s="22">
        <v>1493.636</v>
      </c>
      <c r="BN35" s="22">
        <v>701.69</v>
      </c>
      <c r="BO35" s="22">
        <v>344.88799999999998</v>
      </c>
      <c r="BP35" s="22">
        <v>1126.789</v>
      </c>
      <c r="BQ35" s="22">
        <v>1096.992</v>
      </c>
      <c r="BR35" s="22">
        <v>1517.604</v>
      </c>
      <c r="BS35" s="22">
        <v>5645.8760000000002</v>
      </c>
      <c r="BT35" s="22">
        <v>2700.2930000000001</v>
      </c>
      <c r="BU35" s="22">
        <v>2253.7460000000001</v>
      </c>
      <c r="BV35" s="22"/>
      <c r="BW35" s="22">
        <v>3803.2979999999998</v>
      </c>
      <c r="BX35" s="22">
        <v>5390.71</v>
      </c>
      <c r="BY35" s="22">
        <v>5222.3890000000001</v>
      </c>
      <c r="BZ35" s="22">
        <v>5015.8969999999999</v>
      </c>
      <c r="CA35" s="22">
        <v>5015.01</v>
      </c>
      <c r="CB35" s="22">
        <v>5612.48</v>
      </c>
      <c r="CC35" s="22">
        <v>6587.57</v>
      </c>
      <c r="CD35" s="22">
        <v>6026.9780000000001</v>
      </c>
      <c r="CE35" s="22">
        <v>7278.8869999999997</v>
      </c>
      <c r="CF35" s="22">
        <v>21943.038</v>
      </c>
      <c r="CG35" s="22">
        <v>14231.395</v>
      </c>
      <c r="CH35" s="22"/>
      <c r="CI35" s="22">
        <v>22494.026999999998</v>
      </c>
      <c r="CJ35" s="22">
        <v>26347.012999999999</v>
      </c>
      <c r="CK35" s="22">
        <v>30932.842000000001</v>
      </c>
      <c r="CL35" s="22">
        <v>36001.254999999997</v>
      </c>
      <c r="CM35" s="22">
        <v>36341.779000000002</v>
      </c>
      <c r="CN35" s="22">
        <v>42521.368000000002</v>
      </c>
      <c r="CO35" s="22">
        <v>47346.953999999998</v>
      </c>
      <c r="CP35" s="22">
        <v>56531.462</v>
      </c>
      <c r="CQ35" s="22">
        <v>91859.86</v>
      </c>
      <c r="CR35" s="22">
        <v>113763.40399999999</v>
      </c>
      <c r="CS35" s="22">
        <v>145958.217</v>
      </c>
      <c r="CT35" s="22"/>
      <c r="CU35" s="9" t="s">
        <v>23</v>
      </c>
      <c r="CV35" s="40"/>
      <c r="CW35" s="40"/>
    </row>
    <row r="36" spans="1:10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22">
        <v>32294.016</v>
      </c>
      <c r="M36" s="22">
        <v>48568.991000000002</v>
      </c>
      <c r="N36" s="42"/>
      <c r="O36" s="22">
        <v>1741.4449999999999</v>
      </c>
      <c r="P36" s="22">
        <v>1987.152</v>
      </c>
      <c r="Q36" s="22">
        <v>2067.4899999999998</v>
      </c>
      <c r="R36" s="22">
        <v>2259.364</v>
      </c>
      <c r="S36" s="22">
        <v>2681.5219999999999</v>
      </c>
      <c r="T36" s="22">
        <v>3489.31</v>
      </c>
      <c r="U36" s="22">
        <v>4416.8379999999997</v>
      </c>
      <c r="V36" s="22">
        <v>4819.7579999999998</v>
      </c>
      <c r="W36" s="22">
        <v>5482.1589999999997</v>
      </c>
      <c r="X36" s="22">
        <v>5209.9470000000001</v>
      </c>
      <c r="Y36" s="22">
        <v>10866.1</v>
      </c>
      <c r="Z36" s="22"/>
      <c r="AA36" s="22">
        <v>8086.6859999999997</v>
      </c>
      <c r="AB36" s="22">
        <v>10423.453</v>
      </c>
      <c r="AC36" s="22">
        <v>14804.629000000001</v>
      </c>
      <c r="AD36" s="22">
        <v>14131.951999999999</v>
      </c>
      <c r="AE36" s="22">
        <v>16057.02</v>
      </c>
      <c r="AF36" s="22">
        <v>18653.692999999999</v>
      </c>
      <c r="AG36" s="22">
        <v>26116.069</v>
      </c>
      <c r="AH36" s="22">
        <v>27275.736000000001</v>
      </c>
      <c r="AI36" s="22">
        <v>35069.442999999999</v>
      </c>
      <c r="AJ36" s="22">
        <v>42612.311999999998</v>
      </c>
      <c r="AK36" s="22">
        <v>74083.202999999994</v>
      </c>
      <c r="AL36" s="42"/>
      <c r="AM36" s="22">
        <v>366.41699999999997</v>
      </c>
      <c r="AN36" s="22">
        <v>432.37900000000002</v>
      </c>
      <c r="AO36" s="22">
        <v>2418.7289999999998</v>
      </c>
      <c r="AP36" s="22">
        <v>844.76</v>
      </c>
      <c r="AQ36" s="22">
        <v>2245.6039999999998</v>
      </c>
      <c r="AR36" s="22">
        <v>1264.7139999999999</v>
      </c>
      <c r="AS36" s="22">
        <v>1418.087</v>
      </c>
      <c r="AT36" s="22">
        <v>4112.92</v>
      </c>
      <c r="AU36" s="22">
        <v>2326.0569999999998</v>
      </c>
      <c r="AV36" s="22">
        <v>1425.271</v>
      </c>
      <c r="AW36" s="22">
        <v>3178.5680000000002</v>
      </c>
      <c r="AX36" s="22"/>
      <c r="AY36" s="22">
        <v>95.195999999999998</v>
      </c>
      <c r="AZ36" s="22">
        <v>93.591999999999999</v>
      </c>
      <c r="BA36" s="22">
        <v>140.791</v>
      </c>
      <c r="BB36" s="22">
        <v>390.30399999999997</v>
      </c>
      <c r="BC36" s="22">
        <v>1191.6679999999999</v>
      </c>
      <c r="BD36" s="22">
        <v>247.22800000000001</v>
      </c>
      <c r="BE36" s="22">
        <v>642.04100000000005</v>
      </c>
      <c r="BF36" s="22">
        <v>978.55899999999997</v>
      </c>
      <c r="BG36" s="22">
        <v>871.20600000000002</v>
      </c>
      <c r="BH36" s="22">
        <v>405.99599999999998</v>
      </c>
      <c r="BI36" s="22">
        <v>249.84</v>
      </c>
      <c r="BJ36" s="22"/>
      <c r="BK36" s="22">
        <v>314.51499999999999</v>
      </c>
      <c r="BL36" s="22">
        <v>853.00400000000002</v>
      </c>
      <c r="BM36" s="22">
        <v>563.35599999999999</v>
      </c>
      <c r="BN36" s="22">
        <v>1330.453</v>
      </c>
      <c r="BO36" s="22">
        <v>1990.0519999999999</v>
      </c>
      <c r="BP36" s="22">
        <v>802.25199999999995</v>
      </c>
      <c r="BQ36" s="22">
        <v>1197.7449999999999</v>
      </c>
      <c r="BR36" s="22">
        <v>1309.421</v>
      </c>
      <c r="BS36" s="22">
        <v>1645.796</v>
      </c>
      <c r="BT36" s="22">
        <v>1704.5060000000001</v>
      </c>
      <c r="BU36" s="22">
        <v>20201.891</v>
      </c>
      <c r="BV36" s="22"/>
      <c r="BW36" s="22">
        <v>6171.0309999999999</v>
      </c>
      <c r="BX36" s="22">
        <v>8613.5079999999998</v>
      </c>
      <c r="BY36" s="22">
        <v>4996.5519999999997</v>
      </c>
      <c r="BZ36" s="22">
        <v>3325.5129999999999</v>
      </c>
      <c r="CA36" s="22">
        <v>6888.5770000000002</v>
      </c>
      <c r="CB36" s="22">
        <v>4124.6750000000002</v>
      </c>
      <c r="CC36" s="22">
        <v>5086.8389999999999</v>
      </c>
      <c r="CD36" s="22">
        <v>6662.2780000000002</v>
      </c>
      <c r="CE36" s="22">
        <v>14703.846</v>
      </c>
      <c r="CF36" s="22">
        <v>12756.679</v>
      </c>
      <c r="CG36" s="22">
        <v>43669.438000000002</v>
      </c>
      <c r="CH36" s="22"/>
      <c r="CI36" s="22">
        <v>23567.705000000002</v>
      </c>
      <c r="CJ36" s="22">
        <v>30158.857</v>
      </c>
      <c r="CK36" s="22">
        <v>33947.771000000001</v>
      </c>
      <c r="CL36" s="22">
        <v>32755.955999999998</v>
      </c>
      <c r="CM36" s="22">
        <v>42510.947999999997</v>
      </c>
      <c r="CN36" s="22">
        <v>42307.629000000001</v>
      </c>
      <c r="CO36" s="22">
        <v>53738.894999999997</v>
      </c>
      <c r="CP36" s="22">
        <v>62888.194000000003</v>
      </c>
      <c r="CQ36" s="22">
        <v>83736.987000000008</v>
      </c>
      <c r="CR36" s="22">
        <v>96408.726999999999</v>
      </c>
      <c r="CS36" s="22">
        <v>200818.03099999999</v>
      </c>
      <c r="CT36" s="22"/>
      <c r="CU36" s="9" t="s">
        <v>62</v>
      </c>
      <c r="CV36" s="40"/>
      <c r="CW36" s="40"/>
    </row>
    <row r="37" spans="1:10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22">
        <v>31965.605</v>
      </c>
      <c r="M37" s="22">
        <v>47899.252</v>
      </c>
      <c r="N37" s="22"/>
      <c r="O37" s="22">
        <v>2131.3490000000002</v>
      </c>
      <c r="P37" s="22">
        <v>1867.5930000000001</v>
      </c>
      <c r="Q37" s="22">
        <v>2218.8629999999998</v>
      </c>
      <c r="R37" s="22">
        <v>2754.9560000000001</v>
      </c>
      <c r="S37" s="22">
        <v>3205.5250000000001</v>
      </c>
      <c r="T37" s="22">
        <v>3883.1480000000001</v>
      </c>
      <c r="U37" s="22">
        <v>4684.808</v>
      </c>
      <c r="V37" s="22">
        <v>5622.933</v>
      </c>
      <c r="W37" s="22">
        <v>4726.2780000000002</v>
      </c>
      <c r="X37" s="22">
        <v>8343.7260000000006</v>
      </c>
      <c r="Y37" s="22">
        <v>13834.918</v>
      </c>
      <c r="Z37" s="22"/>
      <c r="AA37" s="22">
        <v>12539.147999999999</v>
      </c>
      <c r="AB37" s="22">
        <v>12693.596</v>
      </c>
      <c r="AC37" s="22">
        <v>11925.892</v>
      </c>
      <c r="AD37" s="22">
        <v>14241.267</v>
      </c>
      <c r="AE37" s="22">
        <v>12971.923000000001</v>
      </c>
      <c r="AF37" s="22">
        <v>19593.11</v>
      </c>
      <c r="AG37" s="22">
        <v>27045.637999999999</v>
      </c>
      <c r="AH37" s="22">
        <v>27892.326000000001</v>
      </c>
      <c r="AI37" s="22">
        <v>31851.375</v>
      </c>
      <c r="AJ37" s="22">
        <v>46197.101000000002</v>
      </c>
      <c r="AK37" s="22">
        <v>85780.349000000002</v>
      </c>
      <c r="AL37" s="22"/>
      <c r="AM37" s="22">
        <v>1060.722</v>
      </c>
      <c r="AN37" s="22">
        <v>751.30799999999999</v>
      </c>
      <c r="AO37" s="22">
        <v>1383.0340000000001</v>
      </c>
      <c r="AP37" s="22">
        <v>2814.259</v>
      </c>
      <c r="AQ37" s="22">
        <v>3232.5369999999998</v>
      </c>
      <c r="AR37" s="22">
        <v>1764.165</v>
      </c>
      <c r="AS37" s="22">
        <v>3212.3359999999998</v>
      </c>
      <c r="AT37" s="22">
        <v>4681.6660000000002</v>
      </c>
      <c r="AU37" s="22">
        <v>5613.3940000000002</v>
      </c>
      <c r="AV37" s="22">
        <v>6056.848</v>
      </c>
      <c r="AW37" s="22">
        <v>8829.4509999999991</v>
      </c>
      <c r="AX37" s="22"/>
      <c r="AY37" s="22">
        <v>93.966999999999999</v>
      </c>
      <c r="AZ37" s="22">
        <v>98.605999999999995</v>
      </c>
      <c r="BA37" s="22">
        <v>242.64699999999999</v>
      </c>
      <c r="BB37" s="22">
        <v>497.68700000000001</v>
      </c>
      <c r="BC37" s="22">
        <v>420.26499999999999</v>
      </c>
      <c r="BD37" s="22">
        <v>202.648</v>
      </c>
      <c r="BE37" s="22">
        <v>468.04199999999997</v>
      </c>
      <c r="BF37" s="22">
        <v>1683.4829999999999</v>
      </c>
      <c r="BG37" s="22">
        <v>300.13299999999998</v>
      </c>
      <c r="BH37" s="22">
        <v>754.12</v>
      </c>
      <c r="BI37" s="22">
        <v>655.20699999999999</v>
      </c>
      <c r="BJ37" s="22"/>
      <c r="BK37" s="22">
        <v>247.62100000000001</v>
      </c>
      <c r="BL37" s="22">
        <v>890.28</v>
      </c>
      <c r="BM37" s="22">
        <v>668.13400000000001</v>
      </c>
      <c r="BN37" s="22">
        <v>719.50900000000001</v>
      </c>
      <c r="BO37" s="22">
        <v>2251.1410000000001</v>
      </c>
      <c r="BP37" s="22">
        <v>649.34199999999998</v>
      </c>
      <c r="BQ37" s="22">
        <v>1054.3900000000001</v>
      </c>
      <c r="BR37" s="22">
        <v>1630.2850000000001</v>
      </c>
      <c r="BS37" s="22">
        <v>1625.421</v>
      </c>
      <c r="BT37" s="22">
        <v>3618.0659999999998</v>
      </c>
      <c r="BU37" s="22">
        <v>41001.743999999999</v>
      </c>
      <c r="BV37" s="22"/>
      <c r="BW37" s="22">
        <v>3994.3009999999999</v>
      </c>
      <c r="BX37" s="22">
        <v>3319.5659999999998</v>
      </c>
      <c r="BY37" s="22">
        <v>4929.2309999999998</v>
      </c>
      <c r="BZ37" s="22">
        <v>5630.1109999999999</v>
      </c>
      <c r="CA37" s="22">
        <v>6187.7910000000002</v>
      </c>
      <c r="CB37" s="22">
        <v>6729.0010000000002</v>
      </c>
      <c r="CC37" s="22">
        <v>7150.0119999999997</v>
      </c>
      <c r="CD37" s="22">
        <v>9588.0429999999997</v>
      </c>
      <c r="CE37" s="22">
        <v>11380.897999999999</v>
      </c>
      <c r="CF37" s="22">
        <v>14228.072</v>
      </c>
      <c r="CG37" s="22">
        <v>26938.031999999999</v>
      </c>
      <c r="CH37" s="22"/>
      <c r="CI37" s="22">
        <v>26791.508000000002</v>
      </c>
      <c r="CJ37" s="22">
        <v>27343.975999999999</v>
      </c>
      <c r="CK37" s="22">
        <v>30156.799999999999</v>
      </c>
      <c r="CL37" s="22">
        <v>37059.531000000003</v>
      </c>
      <c r="CM37" s="22">
        <v>39761.196000000004</v>
      </c>
      <c r="CN37" s="22">
        <v>46838.355000000003</v>
      </c>
      <c r="CO37" s="22">
        <v>58570.998</v>
      </c>
      <c r="CP37" s="22">
        <v>68439.464999999997</v>
      </c>
      <c r="CQ37" s="22">
        <v>78846.261000000013</v>
      </c>
      <c r="CR37" s="22">
        <v>111163.538</v>
      </c>
      <c r="CS37" s="22">
        <v>224938.95300000001</v>
      </c>
      <c r="CT37" s="22"/>
      <c r="CU37" s="9" t="s">
        <v>26</v>
      </c>
      <c r="CV37" s="40"/>
      <c r="CW37" s="40"/>
    </row>
    <row r="38" spans="1:10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22">
        <v>33000.027000000002</v>
      </c>
      <c r="M38" s="22">
        <v>51924.999000000003</v>
      </c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>
        <v>6565.0630000000001</v>
      </c>
      <c r="Y38" s="22">
        <v>15635.762000000001</v>
      </c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>
        <v>41665.18</v>
      </c>
      <c r="AK38" s="22">
        <v>94969.653000000006</v>
      </c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>
        <v>8344.06</v>
      </c>
      <c r="AW38" s="22">
        <v>19689.769</v>
      </c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>
        <v>797.44899999999996</v>
      </c>
      <c r="BI38" s="22">
        <v>1010.3339999999999</v>
      </c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>
        <v>1753.048</v>
      </c>
      <c r="BU38" s="22">
        <v>11915.8</v>
      </c>
      <c r="BV38" s="22"/>
      <c r="BW38" s="22"/>
      <c r="BX38" s="22"/>
      <c r="BY38" s="22"/>
      <c r="BZ38" s="22"/>
      <c r="CA38" s="22"/>
      <c r="CB38" s="22"/>
      <c r="CC38" s="22"/>
      <c r="CD38" s="22"/>
      <c r="CE38" s="22"/>
      <c r="CF38" s="22">
        <v>18582.949000000001</v>
      </c>
      <c r="CG38" s="22">
        <v>19134.655999999999</v>
      </c>
      <c r="CH38" s="22"/>
      <c r="CI38" s="22"/>
      <c r="CJ38" s="22"/>
      <c r="CK38" s="22"/>
      <c r="CL38" s="22"/>
      <c r="CM38" s="22"/>
      <c r="CN38" s="22"/>
      <c r="CO38" s="22"/>
      <c r="CP38" s="22"/>
      <c r="CQ38" s="22"/>
      <c r="CR38" s="22">
        <v>110707.776</v>
      </c>
      <c r="CS38" s="22">
        <v>214280.973</v>
      </c>
      <c r="CT38" s="22"/>
      <c r="CU38" s="9" t="s">
        <v>28</v>
      </c>
      <c r="CV38" s="40"/>
      <c r="CW38" s="40"/>
    </row>
    <row r="39" spans="1:10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22">
        <v>31918.071</v>
      </c>
      <c r="M39" s="22">
        <v>47088.122000000003</v>
      </c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>
        <v>7546.1639999999998</v>
      </c>
      <c r="Y39" s="22">
        <v>20326.458999999999</v>
      </c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>
        <v>50563.409</v>
      </c>
      <c r="AK39" s="22">
        <v>64429.487999999998</v>
      </c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>
        <v>9801.9590000000007</v>
      </c>
      <c r="AW39" s="22">
        <v>10523.75</v>
      </c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>
        <v>1408.874</v>
      </c>
      <c r="BI39" s="22">
        <v>2193.3000000000002</v>
      </c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>
        <v>2755.55</v>
      </c>
      <c r="BU39" s="22">
        <v>11303.625</v>
      </c>
      <c r="BV39" s="22"/>
      <c r="BW39" s="22"/>
      <c r="BX39" s="22"/>
      <c r="BY39" s="22"/>
      <c r="BZ39" s="22"/>
      <c r="CA39" s="22"/>
      <c r="CB39" s="22"/>
      <c r="CC39" s="22"/>
      <c r="CD39" s="22"/>
      <c r="CE39" s="22"/>
      <c r="CF39" s="22">
        <v>13946.34</v>
      </c>
      <c r="CG39" s="22">
        <v>17911.804</v>
      </c>
      <c r="CH39" s="22"/>
      <c r="CI39" s="22"/>
      <c r="CJ39" s="22"/>
      <c r="CK39" s="22"/>
      <c r="CL39" s="22"/>
      <c r="CM39" s="22"/>
      <c r="CN39" s="22"/>
      <c r="CO39" s="22"/>
      <c r="CP39" s="22"/>
      <c r="CQ39" s="22"/>
      <c r="CR39" s="22">
        <v>117940.367</v>
      </c>
      <c r="CS39" s="22">
        <v>173776.54800000001</v>
      </c>
      <c r="CT39" s="22"/>
      <c r="CU39" s="9" t="s">
        <v>30</v>
      </c>
      <c r="CV39" s="40"/>
      <c r="CW39" s="40"/>
    </row>
    <row r="40" spans="1:10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22">
        <v>31185.618999999999</v>
      </c>
      <c r="M40" s="22">
        <v>49288.099000000002</v>
      </c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>
        <v>8767.7520000000004</v>
      </c>
      <c r="Y40" s="22">
        <v>17345.576000000001</v>
      </c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>
        <v>53190.894999999997</v>
      </c>
      <c r="AK40" s="22">
        <v>106755.018</v>
      </c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>
        <v>6598.9430000000002</v>
      </c>
      <c r="AW40" s="22">
        <v>18550.03</v>
      </c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>
        <v>822.84</v>
      </c>
      <c r="BI40" s="22">
        <v>4240.1719999999996</v>
      </c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>
        <v>3397.4169999999999</v>
      </c>
      <c r="BU40" s="22">
        <v>3130.828</v>
      </c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>
        <v>9413.0419999999995</v>
      </c>
      <c r="CG40" s="22">
        <v>12768.347</v>
      </c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>
        <v>113376.508</v>
      </c>
      <c r="CS40" s="22">
        <v>212078.07</v>
      </c>
      <c r="CT40" s="22"/>
      <c r="CU40" s="9" t="s">
        <v>32</v>
      </c>
      <c r="CV40" s="40"/>
      <c r="CW40" s="40"/>
    </row>
    <row r="41" spans="1:10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22">
        <v>35494.834000000003</v>
      </c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>
        <v>7493.7479999999996</v>
      </c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>
        <v>58358.813000000002</v>
      </c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>
        <v>12561.938</v>
      </c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>
        <v>1544.856</v>
      </c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>
        <v>1987.62</v>
      </c>
      <c r="BU41" s="22"/>
      <c r="BV41" s="22"/>
      <c r="BW41" s="22"/>
      <c r="BX41" s="22"/>
      <c r="BY41" s="22"/>
      <c r="BZ41" s="22"/>
      <c r="CA41" s="22"/>
      <c r="CB41" s="22"/>
      <c r="CC41" s="22"/>
      <c r="CD41" s="22"/>
      <c r="CE41" s="22"/>
      <c r="CF41" s="22">
        <v>23637.621999999999</v>
      </c>
      <c r="CG41" s="22"/>
      <c r="CH41" s="22"/>
      <c r="CI41" s="22"/>
      <c r="CJ41" s="22"/>
      <c r="CK41" s="22"/>
      <c r="CL41" s="22"/>
      <c r="CM41" s="22"/>
      <c r="CN41" s="22"/>
      <c r="CO41" s="22"/>
      <c r="CP41" s="22"/>
      <c r="CQ41" s="22"/>
      <c r="CR41" s="22">
        <v>141079.43100000001</v>
      </c>
      <c r="CS41" s="22"/>
      <c r="CT41" s="22"/>
      <c r="CU41" s="9" t="s">
        <v>34</v>
      </c>
      <c r="CV41" s="40"/>
    </row>
    <row r="42" spans="1:10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22">
        <v>32412.409999999996</v>
      </c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>
        <v>7755.0889999999999</v>
      </c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>
        <v>40354.837</v>
      </c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>
        <v>7373.7330000000002</v>
      </c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>
        <v>600.28599999999994</v>
      </c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>
        <v>3549.3739999999998</v>
      </c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>
        <v>13656.933999999999</v>
      </c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>
        <v>105702.663</v>
      </c>
      <c r="CS42" s="22"/>
      <c r="CT42" s="22"/>
      <c r="CU42" s="9" t="s">
        <v>36</v>
      </c>
      <c r="CV42" s="40"/>
    </row>
    <row r="43" spans="1:10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22">
        <v>36446.447</v>
      </c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>
        <v>12601.861000000001</v>
      </c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>
        <v>59812.591999999997</v>
      </c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>
        <v>9936.2729999999992</v>
      </c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>
        <v>3539.7260000000001</v>
      </c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>
        <v>5062.2809999999999</v>
      </c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>
        <v>14108.123</v>
      </c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  <c r="CR43" s="22">
        <v>141507.30300000001</v>
      </c>
      <c r="CS43" s="22"/>
      <c r="CT43" s="22"/>
      <c r="CU43" s="9" t="s">
        <v>38</v>
      </c>
      <c r="CV43" s="40"/>
    </row>
    <row r="44" spans="1:10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22">
        <v>36628.894</v>
      </c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>
        <v>16630.667000000001</v>
      </c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>
        <v>43501.567999999999</v>
      </c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>
        <v>12356.897999999999</v>
      </c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>
        <v>1024.152</v>
      </c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>
        <v>6979.7569999999996</v>
      </c>
      <c r="BU44" s="22"/>
      <c r="BV44" s="22"/>
      <c r="BW44" s="22"/>
      <c r="BX44" s="22"/>
      <c r="BY44" s="22"/>
      <c r="BZ44" s="22"/>
      <c r="CA44" s="22"/>
      <c r="CB44" s="22"/>
      <c r="CC44" s="22"/>
      <c r="CD44" s="22"/>
      <c r="CE44" s="22"/>
      <c r="CF44" s="22">
        <v>14300.197</v>
      </c>
      <c r="CG44" s="22"/>
      <c r="CH44" s="22"/>
      <c r="CI44" s="22"/>
      <c r="CJ44" s="22"/>
      <c r="CK44" s="22"/>
      <c r="CL44" s="22"/>
      <c r="CM44" s="22"/>
      <c r="CN44" s="22"/>
      <c r="CO44" s="22"/>
      <c r="CP44" s="22"/>
      <c r="CQ44" s="22"/>
      <c r="CR44" s="22">
        <v>131422.133</v>
      </c>
      <c r="CS44" s="22"/>
      <c r="CT44" s="22"/>
      <c r="CU44" s="9" t="s">
        <v>40</v>
      </c>
      <c r="CV44" s="40"/>
    </row>
    <row r="45" spans="1:10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22">
        <v>35703.139000000003</v>
      </c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>
        <v>15168.683000000001</v>
      </c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>
        <v>44015.012000000002</v>
      </c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>
        <v>13866.569</v>
      </c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>
        <v>3491.6460000000002</v>
      </c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>
        <v>8192.1839999999993</v>
      </c>
      <c r="BU45" s="22"/>
      <c r="BV45" s="22"/>
      <c r="BW45" s="22"/>
      <c r="BX45" s="22"/>
      <c r="BY45" s="22"/>
      <c r="BZ45" s="22"/>
      <c r="CA45" s="22"/>
      <c r="CB45" s="22"/>
      <c r="CC45" s="22"/>
      <c r="CD45" s="22"/>
      <c r="CE45" s="22"/>
      <c r="CF45" s="22">
        <v>15319.535</v>
      </c>
      <c r="CG45" s="22"/>
      <c r="CH45" s="22"/>
      <c r="CI45" s="22"/>
      <c r="CJ45" s="22"/>
      <c r="CK45" s="22"/>
      <c r="CL45" s="22"/>
      <c r="CM45" s="22"/>
      <c r="CN45" s="22"/>
      <c r="CO45" s="22"/>
      <c r="CP45" s="22"/>
      <c r="CQ45" s="22"/>
      <c r="CR45" s="22">
        <v>135756.76800000001</v>
      </c>
      <c r="CS45" s="22"/>
      <c r="CT45" s="22"/>
      <c r="CU45" s="9" t="s">
        <v>42</v>
      </c>
      <c r="CV45" s="40"/>
    </row>
    <row r="46" spans="1:10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22">
        <v>28343.401999999998</v>
      </c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>
        <v>34014.095999999998</v>
      </c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>
        <v>101583.984</v>
      </c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>
        <v>40435.368000000002</v>
      </c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>
        <v>11102.134</v>
      </c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>
        <v>60277.794999999998</v>
      </c>
      <c r="BU46" s="22"/>
      <c r="BV46" s="22"/>
      <c r="BW46" s="22"/>
      <c r="BX46" s="22"/>
      <c r="BY46" s="22"/>
      <c r="BZ46" s="22"/>
      <c r="CA46" s="22"/>
      <c r="CB46" s="22"/>
      <c r="CC46" s="22"/>
      <c r="CD46" s="22"/>
      <c r="CE46" s="22"/>
      <c r="CF46" s="22">
        <v>8959.7389999999996</v>
      </c>
      <c r="CG46" s="22"/>
      <c r="CH46" s="22"/>
      <c r="CI46" s="22"/>
      <c r="CJ46" s="22"/>
      <c r="CK46" s="22"/>
      <c r="CL46" s="22"/>
      <c r="CM46" s="22"/>
      <c r="CN46" s="22"/>
      <c r="CO46" s="22"/>
      <c r="CP46" s="22"/>
      <c r="CQ46" s="22"/>
      <c r="CR46" s="22">
        <v>284716.51799999998</v>
      </c>
      <c r="CS46" s="22"/>
      <c r="CT46" s="22"/>
      <c r="CU46" s="9" t="s">
        <v>44</v>
      </c>
      <c r="CV46" s="40"/>
    </row>
    <row r="47" spans="1:10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7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2"/>
      <c r="AN47" s="22"/>
      <c r="AO47" s="22"/>
      <c r="AP47" s="22"/>
      <c r="AQ47" s="22"/>
      <c r="AR47" s="22"/>
      <c r="AS47" s="22"/>
      <c r="AT47" s="22"/>
      <c r="AU47" s="22"/>
      <c r="AV47" s="23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3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3"/>
      <c r="BU47" s="22"/>
      <c r="BV47" s="22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3"/>
      <c r="CH47" s="23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9"/>
    </row>
    <row r="48" spans="1:10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8">
        <v>292937.41500000004</v>
      </c>
      <c r="L48" s="24">
        <f>+L35+L36+L37+L39+L38+L40+L41+L42+L43+L44+L45+L46</f>
        <v>403658.35099999997</v>
      </c>
      <c r="M48" s="24">
        <f>+M35+M36+M37+M39+M38+M40+M41+M42+M43+M44+M45+M46</f>
        <v>299996.71300000005</v>
      </c>
      <c r="N48" s="24"/>
      <c r="O48" s="24">
        <v>32797.258999999998</v>
      </c>
      <c r="P48" s="24">
        <v>32893.601999999999</v>
      </c>
      <c r="Q48" s="24">
        <v>36386.231999999996</v>
      </c>
      <c r="R48" s="24">
        <v>40800.578999999998</v>
      </c>
      <c r="S48" s="24">
        <v>45563.391000000003</v>
      </c>
      <c r="T48" s="24">
        <v>54100.120999999999</v>
      </c>
      <c r="U48" s="24">
        <v>63600.358</v>
      </c>
      <c r="V48" s="24">
        <v>71946.002999999997</v>
      </c>
      <c r="W48" s="24">
        <v>84362.536000000007</v>
      </c>
      <c r="X48" s="24">
        <f>+X35+X36+X37+X39+X38+X40+X41+X42+X43+X44+X45+X46</f>
        <v>133454.891</v>
      </c>
      <c r="Y48" s="24">
        <f>+Y35+Y36+Y37+Y39+Y38+Y40+Y41+Y42+Y43+Y44+Y45+Y46</f>
        <v>83771.322</v>
      </c>
      <c r="Z48" s="24"/>
      <c r="AA48" s="24">
        <v>80022.099999999991</v>
      </c>
      <c r="AB48" s="24">
        <v>97185.344999999987</v>
      </c>
      <c r="AC48" s="24">
        <v>110912.511</v>
      </c>
      <c r="AD48" s="24">
        <v>124959.486</v>
      </c>
      <c r="AE48" s="24">
        <v>138783.5</v>
      </c>
      <c r="AF48" s="24">
        <v>167465.20600000001</v>
      </c>
      <c r="AG48" s="24">
        <v>204054.24300000002</v>
      </c>
      <c r="AH48" s="24">
        <v>242582.52599999998</v>
      </c>
      <c r="AI48" s="24">
        <v>306081.34500000003</v>
      </c>
      <c r="AJ48" s="24">
        <f>+AJ35+AJ36+AJ37+AJ39+AJ38+AJ40+AJ41+AJ42+AJ43+AJ44+AJ45+AJ46</f>
        <v>626828.02399999998</v>
      </c>
      <c r="AK48" s="24">
        <f>+AK35+AK36+AK37+AK39+AK38+AK40+AK41+AK42+AK43+AK44+AK45+AK46</f>
        <v>490153.31699999998</v>
      </c>
      <c r="AL48" s="24"/>
      <c r="AM48" s="24">
        <v>14532.771000000001</v>
      </c>
      <c r="AN48" s="24">
        <v>15618.815999999999</v>
      </c>
      <c r="AO48" s="24">
        <v>22293.958999999995</v>
      </c>
      <c r="AP48" s="24">
        <v>27007.989000000001</v>
      </c>
      <c r="AQ48" s="24">
        <v>29934.173000000003</v>
      </c>
      <c r="AR48" s="24">
        <v>28880.491000000002</v>
      </c>
      <c r="AS48" s="24">
        <v>37399.209000000003</v>
      </c>
      <c r="AT48" s="24">
        <v>52198.69</v>
      </c>
      <c r="AU48" s="24">
        <v>50767.341000000008</v>
      </c>
      <c r="AV48" s="24">
        <f>+AV35+AV36+AV37+AV39+AV38+AV40+AV41+AV42+AV43+AV44+AV45+AV46</f>
        <v>131281.63</v>
      </c>
      <c r="AW48" s="24">
        <f>+AW35+AW36+AW37+AW39+AW38+AW40+AW41+AW42+AW43+AW44+AW45+AW46</f>
        <v>65118.182999999997</v>
      </c>
      <c r="AX48" s="24"/>
      <c r="AY48" s="24">
        <v>2667.8799999999997</v>
      </c>
      <c r="AZ48" s="24">
        <v>2581.54</v>
      </c>
      <c r="BA48" s="24">
        <v>3784.1109999999999</v>
      </c>
      <c r="BB48" s="24">
        <v>4268.4830000000002</v>
      </c>
      <c r="BC48" s="24">
        <v>5553.3389999999999</v>
      </c>
      <c r="BD48" s="24">
        <v>4215.4689999999991</v>
      </c>
      <c r="BE48" s="24">
        <v>7399.4270000000006</v>
      </c>
      <c r="BF48" s="24">
        <v>10735.117</v>
      </c>
      <c r="BG48" s="24">
        <v>11247.47</v>
      </c>
      <c r="BH48" s="24">
        <f t="shared" ref="BH48:CS48" si="1">+BH35+BH36+BH37+BH39+BH38+BH40+BH41+BH42+BH43+BH44+BH45+BH46</f>
        <v>25492.078999999998</v>
      </c>
      <c r="BI48" s="24">
        <f t="shared" si="1"/>
        <v>8349.9510000000009</v>
      </c>
      <c r="BJ48" s="24"/>
      <c r="BK48" s="24">
        <f t="shared" si="1"/>
        <v>709.11400000000003</v>
      </c>
      <c r="BL48" s="24">
        <f t="shared" si="1"/>
        <v>2219.9179999999997</v>
      </c>
      <c r="BM48" s="24">
        <f t="shared" si="1"/>
        <v>2725.1260000000002</v>
      </c>
      <c r="BN48" s="24">
        <f t="shared" si="1"/>
        <v>2751.652</v>
      </c>
      <c r="BO48" s="24">
        <f t="shared" si="1"/>
        <v>4586.0810000000001</v>
      </c>
      <c r="BP48" s="24">
        <f t="shared" si="1"/>
        <v>2578.3829999999998</v>
      </c>
      <c r="BQ48" s="24">
        <f t="shared" si="1"/>
        <v>3349.1270000000004</v>
      </c>
      <c r="BR48" s="24">
        <f t="shared" si="1"/>
        <v>4457.3100000000004</v>
      </c>
      <c r="BS48" s="24">
        <f t="shared" si="1"/>
        <v>8917.0930000000008</v>
      </c>
      <c r="BT48" s="24">
        <f t="shared" si="1"/>
        <v>101977.891</v>
      </c>
      <c r="BU48" s="24">
        <f t="shared" si="1"/>
        <v>89807.633999999991</v>
      </c>
      <c r="BV48" s="24"/>
      <c r="BW48" s="24">
        <f t="shared" si="1"/>
        <v>13968.63</v>
      </c>
      <c r="BX48" s="24">
        <f t="shared" si="1"/>
        <v>17323.784</v>
      </c>
      <c r="BY48" s="24">
        <f t="shared" si="1"/>
        <v>15148.171999999999</v>
      </c>
      <c r="BZ48" s="24">
        <f t="shared" si="1"/>
        <v>13971.521000000001</v>
      </c>
      <c r="CA48" s="24">
        <f t="shared" si="1"/>
        <v>18091.378000000001</v>
      </c>
      <c r="CB48" s="24">
        <f t="shared" si="1"/>
        <v>16466.155999999999</v>
      </c>
      <c r="CC48" s="24">
        <f t="shared" si="1"/>
        <v>18824.420999999998</v>
      </c>
      <c r="CD48" s="24">
        <f t="shared" si="1"/>
        <v>22277.298999999999</v>
      </c>
      <c r="CE48" s="24">
        <f t="shared" si="1"/>
        <v>33363.631000000001</v>
      </c>
      <c r="CF48" s="24">
        <f t="shared" si="1"/>
        <v>180852.27</v>
      </c>
      <c r="CG48" s="24">
        <f t="shared" si="1"/>
        <v>134653.67199999999</v>
      </c>
      <c r="CH48" s="24"/>
      <c r="CI48" s="24">
        <f t="shared" si="1"/>
        <v>72853.240000000005</v>
      </c>
      <c r="CJ48" s="24">
        <f t="shared" si="1"/>
        <v>83849.84599999999</v>
      </c>
      <c r="CK48" s="24">
        <f t="shared" si="1"/>
        <v>95037.413</v>
      </c>
      <c r="CL48" s="24">
        <f t="shared" si="1"/>
        <v>105816.742</v>
      </c>
      <c r="CM48" s="24">
        <f t="shared" si="1"/>
        <v>118613.92300000001</v>
      </c>
      <c r="CN48" s="24">
        <f t="shared" si="1"/>
        <v>131667.35200000001</v>
      </c>
      <c r="CO48" s="24">
        <f t="shared" si="1"/>
        <v>159656.84699999998</v>
      </c>
      <c r="CP48" s="24">
        <f t="shared" si="1"/>
        <v>187859.12099999998</v>
      </c>
      <c r="CQ48" s="24">
        <f t="shared" si="1"/>
        <v>254443.10800000001</v>
      </c>
      <c r="CR48" s="24">
        <f t="shared" si="1"/>
        <v>1603545.1359999997</v>
      </c>
      <c r="CS48" s="24">
        <f t="shared" si="1"/>
        <v>1171850.7920000001</v>
      </c>
      <c r="CT48" s="24"/>
      <c r="CU48" s="25" t="s">
        <v>20</v>
      </c>
    </row>
    <row r="49" spans="1:99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7" t="s">
        <v>65</v>
      </c>
      <c r="BY49" s="47"/>
      <c r="BZ49" s="47"/>
      <c r="CA49" s="47"/>
      <c r="CB49" s="47"/>
      <c r="CC49" s="47"/>
      <c r="CD49" s="47"/>
      <c r="CE49" s="47"/>
      <c r="CF49" s="47"/>
      <c r="CG49" s="47"/>
      <c r="CH49" s="47"/>
      <c r="CI49" s="47"/>
      <c r="CJ49" s="47"/>
      <c r="CK49" s="47"/>
      <c r="CL49" s="47"/>
      <c r="CM49" s="47"/>
      <c r="CN49" s="47"/>
      <c r="CO49" s="47"/>
      <c r="CP49" s="47"/>
      <c r="CQ49" s="47"/>
      <c r="CR49" s="47"/>
      <c r="CS49" s="47"/>
      <c r="CT49" s="47"/>
      <c r="CU49" s="47"/>
    </row>
    <row r="50" spans="1:99" x14ac:dyDescent="0.25">
      <c r="A50" s="12" t="s">
        <v>63</v>
      </c>
      <c r="BX50" s="48" t="s">
        <v>64</v>
      </c>
      <c r="BY50" s="48"/>
      <c r="BZ50" s="48"/>
      <c r="CA50" s="48"/>
      <c r="CB50" s="48"/>
      <c r="CC50" s="48"/>
      <c r="CD50" s="48"/>
      <c r="CE50" s="48"/>
      <c r="CF50" s="48"/>
      <c r="CG50" s="48"/>
      <c r="CH50" s="48"/>
      <c r="CI50" s="48"/>
      <c r="CJ50" s="48"/>
      <c r="CK50" s="48"/>
      <c r="CL50" s="48"/>
      <c r="CM50" s="48"/>
      <c r="CN50" s="48"/>
      <c r="CO50" s="48"/>
      <c r="CP50" s="48"/>
      <c r="CQ50" s="48"/>
      <c r="CR50" s="48"/>
      <c r="CS50" s="48"/>
      <c r="CT50" s="48"/>
      <c r="CU50" s="48"/>
    </row>
    <row r="52" spans="1:99" x14ac:dyDescent="0.25"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  <c r="BO52" s="40"/>
      <c r="BP52" s="40"/>
      <c r="BQ52" s="40"/>
      <c r="BR52" s="40"/>
      <c r="BS52" s="40"/>
      <c r="BT52" s="40"/>
      <c r="BU52" s="40"/>
      <c r="BV52" s="40"/>
      <c r="BW52" s="40"/>
      <c r="BX52" s="40"/>
      <c r="BY52" s="40"/>
      <c r="BZ52" s="40"/>
      <c r="CA52" s="40"/>
      <c r="CB52" s="40"/>
      <c r="CC52" s="40"/>
      <c r="CD52" s="40"/>
      <c r="CE52" s="40"/>
      <c r="CF52" s="40"/>
      <c r="CG52" s="40"/>
    </row>
    <row r="53" spans="1:99" x14ac:dyDescent="0.25"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  <c r="BM53" s="40"/>
      <c r="BN53" s="40"/>
      <c r="BO53" s="40"/>
      <c r="BP53" s="40"/>
      <c r="BQ53" s="40"/>
      <c r="BR53" s="40"/>
      <c r="BS53" s="40"/>
      <c r="BT53" s="40"/>
      <c r="BU53" s="40"/>
      <c r="BV53" s="40"/>
      <c r="BW53" s="40"/>
      <c r="BX53" s="40"/>
      <c r="BY53" s="40"/>
      <c r="BZ53" s="40"/>
      <c r="CA53" s="40"/>
      <c r="CB53" s="40"/>
      <c r="CC53" s="40"/>
      <c r="CD53" s="40"/>
      <c r="CE53" s="40"/>
      <c r="CF53" s="40"/>
      <c r="CG53" s="40"/>
      <c r="CR53" s="40"/>
    </row>
    <row r="54" spans="1:99" x14ac:dyDescent="0.25">
      <c r="CR54" s="40"/>
      <c r="CS54" s="40"/>
    </row>
    <row r="80" spans="1:1" x14ac:dyDescent="0.25">
      <c r="A80" s="3">
        <v>1000</v>
      </c>
    </row>
  </sheetData>
  <mergeCells count="36">
    <mergeCell ref="CI5:CS5"/>
    <mergeCell ref="CI6:CS6"/>
    <mergeCell ref="CI30:CS30"/>
    <mergeCell ref="CI31:CS31"/>
    <mergeCell ref="BW5:CG5"/>
    <mergeCell ref="BW6:CG6"/>
    <mergeCell ref="AM31:AW31"/>
    <mergeCell ref="AM30:AW30"/>
    <mergeCell ref="AY6:BI6"/>
    <mergeCell ref="AY5:BI5"/>
    <mergeCell ref="BK5:BU5"/>
    <mergeCell ref="BK6:BU6"/>
    <mergeCell ref="BK30:BU30"/>
    <mergeCell ref="BX49:CU49"/>
    <mergeCell ref="BX50:CU50"/>
    <mergeCell ref="BX24:CU24"/>
    <mergeCell ref="AY31:BI31"/>
    <mergeCell ref="AY30:BI30"/>
    <mergeCell ref="BK31:BU31"/>
    <mergeCell ref="BW30:CG30"/>
    <mergeCell ref="BW31:CG31"/>
    <mergeCell ref="C4:BG4"/>
    <mergeCell ref="C5:M5"/>
    <mergeCell ref="C6:M6"/>
    <mergeCell ref="O5:Y5"/>
    <mergeCell ref="O6:Y6"/>
    <mergeCell ref="AA6:AK6"/>
    <mergeCell ref="AA5:AK5"/>
    <mergeCell ref="AM5:AW5"/>
    <mergeCell ref="AM6:AW6"/>
    <mergeCell ref="C30:M30"/>
    <mergeCell ref="C31:M31"/>
    <mergeCell ref="O30:Y30"/>
    <mergeCell ref="O31:Y31"/>
    <mergeCell ref="AA30:AK30"/>
    <mergeCell ref="AA31:A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2020-02-20T13:15:50Z</cp:lastPrinted>
  <dcterms:created xsi:type="dcterms:W3CDTF">2014-04-18T07:27:29Z</dcterms:created>
  <dcterms:modified xsi:type="dcterms:W3CDTF">2022-10-10T12:46:50Z</dcterms:modified>
</cp:coreProperties>
</file>