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240" windowWidth="9720" windowHeight="6528"/>
  </bookViews>
  <sheets>
    <sheet name="T 5.3" sheetId="1" r:id="rId1"/>
  </sheets>
  <definedNames>
    <definedName name="_xlnm.Print_Area" localSheetId="0">'T 5.3'!$A$1:$K$138</definedName>
  </definedNames>
  <calcPr calcId="162913"/>
</workbook>
</file>

<file path=xl/calcChain.xml><?xml version="1.0" encoding="utf-8"?>
<calcChain xmlns="http://schemas.openxmlformats.org/spreadsheetml/2006/main">
  <c r="J135" i="1" l="1"/>
  <c r="K135" i="1"/>
  <c r="J136" i="1"/>
  <c r="K136" i="1"/>
  <c r="J137" i="1"/>
  <c r="K137" i="1"/>
  <c r="I137" i="1"/>
  <c r="I136" i="1"/>
  <c r="I135" i="1"/>
  <c r="I134" i="1"/>
  <c r="I133" i="1"/>
  <c r="I132" i="1"/>
  <c r="I131" i="1"/>
  <c r="I130" i="1"/>
  <c r="I129" i="1"/>
  <c r="H135" i="1"/>
  <c r="H136" i="1"/>
  <c r="H137" i="1"/>
  <c r="H134" i="1"/>
  <c r="F137" i="1"/>
  <c r="F135" i="1"/>
  <c r="F136" i="1"/>
  <c r="F134" i="1"/>
  <c r="E135" i="1"/>
  <c r="E136" i="1"/>
  <c r="E137" i="1"/>
  <c r="E134" i="1"/>
  <c r="D137" i="1"/>
  <c r="D136" i="1"/>
  <c r="D135" i="1"/>
  <c r="C134" i="1"/>
  <c r="C135" i="1"/>
  <c r="C136" i="1"/>
  <c r="C137" i="1"/>
  <c r="D134" i="1"/>
  <c r="K134" i="1" l="1"/>
  <c r="K133" i="1"/>
  <c r="K132" i="1"/>
  <c r="K131" i="1"/>
  <c r="J134" i="1"/>
  <c r="J133" i="1"/>
  <c r="J132" i="1"/>
  <c r="J131" i="1"/>
  <c r="D131" i="1"/>
  <c r="D130" i="1"/>
  <c r="D129" i="1"/>
  <c r="I127" i="1"/>
  <c r="D132" i="1"/>
  <c r="H132" i="1"/>
  <c r="H133" i="1"/>
  <c r="H131" i="1"/>
  <c r="F132" i="1"/>
  <c r="F133" i="1"/>
  <c r="F131" i="1"/>
  <c r="E131" i="1"/>
  <c r="E132" i="1"/>
  <c r="E133" i="1"/>
  <c r="E130" i="1"/>
  <c r="E129" i="1"/>
  <c r="D133" i="1"/>
  <c r="C132" i="1"/>
  <c r="C133" i="1"/>
  <c r="K130" i="1" l="1"/>
  <c r="J130" i="1"/>
  <c r="H130" i="1"/>
  <c r="K129" i="1"/>
  <c r="J129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J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<sst xmlns="http://schemas.openxmlformats.org/spreadsheetml/2006/main" count="68" uniqueCount="28">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</sst>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4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61"/>
  <sheetViews>
    <sheetView showGridLines="0" tabSelected="1" view="pageBreakPreview" zoomScale="60" zoomScaleNormal="70" workbookViewId="0">
      <pane xSplit="11" ySplit="12" topLeftCell="L133" activePane="bottomRight" state="frozen"/>
      <selection pane="topRight" activeCell="L1" sqref="L1"/>
      <selection pane="bottomLeft" activeCell="A13" sqref="A13"/>
      <selection pane="bottomRight" activeCell="P63" sqref="P63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5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1" x14ac:dyDescent="0.4">
      <c r="A2" s="27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6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7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8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49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0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0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8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8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8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1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2"/>
      <c r="H13" s="17"/>
      <c r="I13" s="18"/>
      <c r="J13" s="17"/>
      <c r="K13" s="43"/>
      <c r="L13" s="14"/>
    </row>
    <row r="14" spans="1:14" ht="15" customHeight="1" x14ac:dyDescent="0.3">
      <c r="A14" s="33" t="s">
        <v>25</v>
      </c>
      <c r="B14" s="18"/>
      <c r="C14" s="18"/>
      <c r="D14" s="18"/>
      <c r="E14" s="18"/>
      <c r="F14" s="25"/>
      <c r="G14" s="53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53">
        <v>124.24</v>
      </c>
      <c r="C15" s="18"/>
      <c r="D15" s="18"/>
      <c r="E15" s="18"/>
      <c r="F15" s="25"/>
      <c r="G15" s="53">
        <v>118.97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53">
        <v>121.17</v>
      </c>
      <c r="C16" s="18"/>
      <c r="D16" s="18"/>
      <c r="E16" s="18"/>
      <c r="F16" s="25">
        <f t="shared" ref="F16:F22" si="0">+B16/B15*100-100</f>
        <v>-2.4710238248551093</v>
      </c>
      <c r="G16" s="53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 x14ac:dyDescent="0.3">
      <c r="A17" s="24">
        <v>2015</v>
      </c>
      <c r="B17" s="53">
        <v>100</v>
      </c>
      <c r="C17" s="25"/>
      <c r="D17" s="25"/>
      <c r="E17" s="25"/>
      <c r="F17" s="25">
        <f t="shared" si="0"/>
        <v>-17.471321284146242</v>
      </c>
      <c r="G17" s="53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53">
        <v>92.32</v>
      </c>
      <c r="C18" s="25"/>
      <c r="D18" s="25"/>
      <c r="E18" s="25"/>
      <c r="F18" s="25">
        <f t="shared" si="0"/>
        <v>-7.6800000000000068</v>
      </c>
      <c r="G18" s="53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53">
        <v>99.06</v>
      </c>
      <c r="C19" s="25"/>
      <c r="D19" s="25"/>
      <c r="E19" s="25"/>
      <c r="F19" s="25">
        <f t="shared" si="0"/>
        <v>7.3006932409012109</v>
      </c>
      <c r="G19" s="53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53">
        <v>105.7</v>
      </c>
      <c r="C20" s="25"/>
      <c r="D20" s="25"/>
      <c r="E20" s="25"/>
      <c r="F20" s="25">
        <f t="shared" si="0"/>
        <v>6.7030082778114348</v>
      </c>
      <c r="G20" s="53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53">
        <v>101.2</v>
      </c>
      <c r="C21" s="25"/>
      <c r="D21" s="25"/>
      <c r="E21" s="25"/>
      <c r="F21" s="25">
        <f t="shared" si="0"/>
        <v>-4.2573320719016152</v>
      </c>
      <c r="G21" s="53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53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6"/>
      <c r="B23" s="44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2">
        <v>2013</v>
      </c>
      <c r="B24" s="44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6">
        <v>1</v>
      </c>
      <c r="B25" s="53">
        <v>125.26608562101701</v>
      </c>
      <c r="C25" s="25"/>
      <c r="D25" s="25"/>
      <c r="E25" s="25"/>
      <c r="F25" s="25"/>
      <c r="G25" s="56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2</v>
      </c>
      <c r="B26" s="53">
        <v>127.55174014028601</v>
      </c>
      <c r="C26" s="25">
        <f t="shared" ref="C26:C35" si="2">+B26/B25*100-100</f>
        <v>1.8246395326697353</v>
      </c>
      <c r="D26" s="25"/>
      <c r="E26" s="25"/>
      <c r="F26" s="25"/>
      <c r="G26" s="56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3</v>
      </c>
      <c r="B27" s="53">
        <v>124.94854418603401</v>
      </c>
      <c r="C27" s="25">
        <f t="shared" si="2"/>
        <v>-2.0408941119806912</v>
      </c>
      <c r="D27" s="25"/>
      <c r="E27" s="25"/>
      <c r="F27" s="25"/>
      <c r="G27" s="56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4</v>
      </c>
      <c r="B28" s="53">
        <v>125.63895157331601</v>
      </c>
      <c r="C28" s="25">
        <f t="shared" si="2"/>
        <v>0.55255336649145192</v>
      </c>
      <c r="D28" s="25"/>
      <c r="E28" s="25"/>
      <c r="F28" s="25"/>
      <c r="G28" s="53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5</v>
      </c>
      <c r="B29" s="53">
        <v>123.653702219585</v>
      </c>
      <c r="C29" s="25">
        <f t="shared" si="2"/>
        <v>-1.5801225088801516</v>
      </c>
      <c r="D29" s="25"/>
      <c r="E29" s="25"/>
      <c r="F29" s="25"/>
      <c r="G29" s="53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6</v>
      </c>
      <c r="B30" s="53">
        <v>122.451796738597</v>
      </c>
      <c r="C30" s="25">
        <f t="shared" si="2"/>
        <v>-0.97199312225497181</v>
      </c>
      <c r="D30" s="25"/>
      <c r="E30" s="25"/>
      <c r="F30" s="25"/>
      <c r="G30" s="53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7</v>
      </c>
      <c r="B31" s="53">
        <v>120.42246329199801</v>
      </c>
      <c r="C31" s="25">
        <f t="shared" si="2"/>
        <v>-1.6572508535183772</v>
      </c>
      <c r="D31" s="25"/>
      <c r="E31" s="25"/>
      <c r="F31" s="25"/>
      <c r="G31" s="53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8</v>
      </c>
      <c r="B32" s="53">
        <v>121.51479220035</v>
      </c>
      <c r="C32" s="25">
        <f t="shared" si="2"/>
        <v>0.90708068784752527</v>
      </c>
      <c r="D32" s="25"/>
      <c r="E32" s="25"/>
      <c r="F32" s="25"/>
      <c r="G32" s="53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9</v>
      </c>
      <c r="B33" s="53">
        <v>122.02302904298701</v>
      </c>
      <c r="C33" s="25">
        <f t="shared" si="2"/>
        <v>0.41825100749794331</v>
      </c>
      <c r="D33" s="25"/>
      <c r="E33" s="25"/>
      <c r="F33" s="25"/>
      <c r="G33" s="53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10</v>
      </c>
      <c r="B34" s="53">
        <v>124.02911911792999</v>
      </c>
      <c r="C34" s="25">
        <f t="shared" si="2"/>
        <v>1.644025796340685</v>
      </c>
      <c r="D34" s="25"/>
      <c r="E34" s="25"/>
      <c r="F34" s="25"/>
      <c r="G34" s="53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11</v>
      </c>
      <c r="B35" s="53">
        <v>123.171816870425</v>
      </c>
      <c r="C35" s="25">
        <f t="shared" si="2"/>
        <v>-0.69121046218980098</v>
      </c>
      <c r="D35" s="25"/>
      <c r="E35" s="25"/>
      <c r="F35" s="25"/>
      <c r="G35" s="53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12</v>
      </c>
      <c r="B36" s="53">
        <v>124.28589416755101</v>
      </c>
      <c r="C36" s="25">
        <f>+B36/B35*100-100</f>
        <v>0.90449043087348002</v>
      </c>
      <c r="D36" s="25"/>
      <c r="E36" s="25"/>
      <c r="F36" s="25"/>
      <c r="G36" s="53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2">
        <v>2014</v>
      </c>
      <c r="B37" s="53"/>
      <c r="C37" s="25"/>
      <c r="D37" s="25"/>
      <c r="E37" s="25"/>
      <c r="F37" s="25"/>
      <c r="G37" s="54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13">
        <v>1</v>
      </c>
      <c r="B38" s="53">
        <v>122.323784300676</v>
      </c>
      <c r="C38" s="25">
        <f>B38/B36*100-100</f>
        <v>-1.578706803388215</v>
      </c>
      <c r="D38" s="25">
        <f>+B38/B25*100-100</f>
        <v>-2.3488411135019618</v>
      </c>
      <c r="E38" s="25">
        <f>B38/B25*100-100</f>
        <v>-2.3488411135019618</v>
      </c>
      <c r="F38" s="25">
        <f>+SUM(B26:B38)/SUM(B23:B25)*100-100</f>
        <v>1083.0940725117416</v>
      </c>
      <c r="G38" s="53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2</v>
      </c>
      <c r="B39" s="53">
        <v>122.26897877127101</v>
      </c>
      <c r="C39" s="25">
        <f t="shared" ref="C39:C49" si="4">+B39/B38*100-100</f>
        <v>-4.480365753749993E-2</v>
      </c>
      <c r="D39" s="25">
        <f>SUM(B$38:B39)/SUM(B$25:B26)*100-100</f>
        <v>-3.2533555197653214</v>
      </c>
      <c r="E39" s="25">
        <f t="shared" ref="E39:E49" si="5">+B39/B26*100-100</f>
        <v>-4.1416615431548252</v>
      </c>
      <c r="F39" s="25">
        <f>+SUM(B27:B39)/SUM(B23:B26)*100-100</f>
        <v>484.10947409814821</v>
      </c>
      <c r="G39" s="53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 t="shared" ref="J39:J49" si="7"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3</v>
      </c>
      <c r="B40" s="53">
        <v>123.72756666551101</v>
      </c>
      <c r="C40" s="25">
        <f t="shared" si="4"/>
        <v>1.192933734212815</v>
      </c>
      <c r="D40" s="25">
        <f>SUM(B$38:B40)/SUM(B$25:B27)*100-100</f>
        <v>-2.5004979165286301</v>
      </c>
      <c r="E40" s="25">
        <f t="shared" si="5"/>
        <v>-0.97718427091484727</v>
      </c>
      <c r="F40" s="25">
        <f>+SUM(B28:B40)/SUM(B23:B27)*100-100</f>
        <v>290.58847275523561</v>
      </c>
      <c r="G40" s="53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si="7"/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4</v>
      </c>
      <c r="B41" s="53">
        <v>124.11743072152301</v>
      </c>
      <c r="C41" s="25">
        <f t="shared" si="4"/>
        <v>0.31509878236431632</v>
      </c>
      <c r="D41" s="25">
        <f>SUM(B$38:B41)/SUM(B$25:B28)*100-100</f>
        <v>-2.1786740411368584</v>
      </c>
      <c r="E41" s="25">
        <f t="shared" si="5"/>
        <v>-1.2110263837287221</v>
      </c>
      <c r="F41" s="25">
        <f>+SUM(B29:B41)/SUM(B23:B28)*100-100</f>
        <v>192.80389203194613</v>
      </c>
      <c r="G41" s="53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5</v>
      </c>
      <c r="B42" s="53">
        <v>122.52633441006</v>
      </c>
      <c r="C42" s="25">
        <f t="shared" si="4"/>
        <v>-1.2819281725488452</v>
      </c>
      <c r="D42" s="25">
        <f>SUM(B$38:B42)/SUM(B$25:B29)*100-100</f>
        <v>-1.9288341947547423</v>
      </c>
      <c r="E42" s="25">
        <f t="shared" si="5"/>
        <v>-0.91171375323887105</v>
      </c>
      <c r="F42" s="25">
        <f>+SUM(B30:B42)/SUM(B23:B29)*100-100</f>
        <v>134.88426934894395</v>
      </c>
      <c r="G42" s="53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6</v>
      </c>
      <c r="B43" s="53">
        <v>122.171125920115</v>
      </c>
      <c r="C43" s="25">
        <f t="shared" si="4"/>
        <v>-0.28990379223802165</v>
      </c>
      <c r="D43" s="25">
        <f>SUM(B$38:B43)/SUM(B$25:B30)*100-100</f>
        <v>-1.6511569081514637</v>
      </c>
      <c r="E43" s="25">
        <f t="shared" si="5"/>
        <v>-0.229209228412671</v>
      </c>
      <c r="F43" s="25">
        <f>+SUM(B31:B43)/SUM(B23:B30)*100-100</f>
        <v>96.472458468260413</v>
      </c>
      <c r="G43" s="53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7</v>
      </c>
      <c r="B44" s="53">
        <v>122.68779866293801</v>
      </c>
      <c r="C44" s="25">
        <f t="shared" si="4"/>
        <v>0.42290904575999377</v>
      </c>
      <c r="D44" s="25">
        <f>SUM(B$38:B44)/SUM(B$25:B31)*100-100</f>
        <v>-1.1621884697772202</v>
      </c>
      <c r="E44" s="25">
        <f t="shared" si="5"/>
        <v>1.8811568116216364</v>
      </c>
      <c r="F44" s="25">
        <f>+SUM(B32:B44)/SUM(B23:B31)*100-100</f>
        <v>69.535721688728614</v>
      </c>
      <c r="G44" s="53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8</v>
      </c>
      <c r="B45" s="53">
        <v>120.87485202258401</v>
      </c>
      <c r="C45" s="25">
        <f t="shared" si="4"/>
        <v>-1.4776910663583891</v>
      </c>
      <c r="D45" s="25">
        <f>SUM(B$38:B45)/SUM(B$25:B32)*100-100</f>
        <v>-1.0842932430903716</v>
      </c>
      <c r="E45" s="25">
        <f t="shared" si="5"/>
        <v>-0.52663561874086895</v>
      </c>
      <c r="F45" s="25">
        <f>+SUM(B33:B45)/SUM(B23:B32)*100-100</f>
        <v>48.692378996196624</v>
      </c>
      <c r="G45" s="53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9</v>
      </c>
      <c r="B46" s="53">
        <v>119.72921617534701</v>
      </c>
      <c r="C46" s="25">
        <f t="shared" si="4"/>
        <v>-0.94778676297609366</v>
      </c>
      <c r="D46" s="25">
        <f>SUM(B$38:B46)/SUM(B$25:B33)*100-100</f>
        <v>-1.1714733597850397</v>
      </c>
      <c r="E46" s="25">
        <f t="shared" si="5"/>
        <v>-1.8798196419398181</v>
      </c>
      <c r="F46" s="25">
        <f>+SUM(B34:B46)/SUM(B23:B33)*100-100</f>
        <v>32.191478627296732</v>
      </c>
      <c r="G46" s="53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10</v>
      </c>
      <c r="B47" s="53">
        <v>117.42730606451001</v>
      </c>
      <c r="C47" s="25">
        <f t="shared" si="4"/>
        <v>-1.922596826714198</v>
      </c>
      <c r="D47" s="25">
        <f>SUM(B$38:B47)/SUM(B$25:B34)*100-100</f>
        <v>-1.5875415643939164</v>
      </c>
      <c r="E47" s="25">
        <f t="shared" si="5"/>
        <v>-5.3227928250807111</v>
      </c>
      <c r="F47" s="25">
        <f>+SUM(B35:B47)/SUM(B23:B34)*100-100</f>
        <v>18.409037524028179</v>
      </c>
      <c r="G47" s="53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11</v>
      </c>
      <c r="B48" s="53">
        <v>116.02070586665401</v>
      </c>
      <c r="C48" s="25">
        <f t="shared" si="4"/>
        <v>-1.1978476259033499</v>
      </c>
      <c r="D48" s="25">
        <f>SUM(B$38:B48)/SUM(B$25:B35)*100-100</f>
        <v>-1.9693901699922094</v>
      </c>
      <c r="E48" s="25">
        <f t="shared" si="5"/>
        <v>-5.8058013476360912</v>
      </c>
      <c r="F48" s="25">
        <f>+SUM(B36:B48)/SUM(B23:B35)*100-100</f>
        <v>7.1647648962042609</v>
      </c>
      <c r="G48" s="53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12</v>
      </c>
      <c r="B49" s="53">
        <v>113.047569373467</v>
      </c>
      <c r="C49" s="25">
        <f t="shared" si="4"/>
        <v>-2.5625912814253411</v>
      </c>
      <c r="D49" s="25">
        <f>SUM(B$38:B49)/SUM(B$25:B36)*100-100</f>
        <v>-2.5613699428505186</v>
      </c>
      <c r="E49" s="25">
        <f t="shared" si="5"/>
        <v>-9.0423172069177156</v>
      </c>
      <c r="F49" s="25">
        <f>+SUM(B37:B49)/SUM(B25:B36)*100-100</f>
        <v>-2.5613699428505186</v>
      </c>
      <c r="G49" s="53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2">
        <v>2015</v>
      </c>
      <c r="B50" s="18"/>
      <c r="C50" s="25"/>
      <c r="D50" s="25"/>
      <c r="E50" s="25"/>
      <c r="F50" s="25"/>
      <c r="G50" s="53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13">
        <v>1</v>
      </c>
      <c r="B51" s="57">
        <v>107.16471171006</v>
      </c>
      <c r="C51" s="25">
        <f>B51/B49*100-100</f>
        <v>-5.2038780630233958</v>
      </c>
      <c r="D51" s="25">
        <f>+B51/B38*100-100</f>
        <v>-12.392579805538446</v>
      </c>
      <c r="E51" s="25">
        <f t="shared" ref="E51:E61" si="8">B51/B38*100-100</f>
        <v>-12.392579805538446</v>
      </c>
      <c r="F51" s="25">
        <f t="shared" ref="F51:F61" si="9">+SUM(B39:B51)/SUM(B26:B38)*100-100</f>
        <v>-3.3907899713013734</v>
      </c>
      <c r="G51" s="53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2</v>
      </c>
      <c r="B52" s="18">
        <v>105.08817897035301</v>
      </c>
      <c r="C52" s="25">
        <f t="shared" ref="C52:C61" si="11">B52/B51*100-100</f>
        <v>-1.9377019791040624</v>
      </c>
      <c r="D52" s="25">
        <f>SUM(B$51:B52)/SUM(B$38:B39)*100-100</f>
        <v>-13.221925287307528</v>
      </c>
      <c r="E52" s="25">
        <f t="shared" si="8"/>
        <v>-14.051642512740841</v>
      </c>
      <c r="F52" s="25">
        <f t="shared" si="9"/>
        <v>-4.2086200609317785</v>
      </c>
      <c r="G52" s="53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 t="shared" ref="J52:J61" si="13"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3</v>
      </c>
      <c r="B53" s="18">
        <v>102.55259547791201</v>
      </c>
      <c r="C53" s="25">
        <f t="shared" si="11"/>
        <v>-2.4128151398991662</v>
      </c>
      <c r="D53" s="25">
        <f>SUM(B$51:B53)/SUM(B$38:B40)*100-100</f>
        <v>-14.529429754061852</v>
      </c>
      <c r="E53" s="25">
        <f t="shared" si="8"/>
        <v>-17.114190279716794</v>
      </c>
      <c r="F53" s="25">
        <f t="shared" si="9"/>
        <v>-5.5644464721098501</v>
      </c>
      <c r="G53" s="53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si="13"/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4</v>
      </c>
      <c r="B54" s="18">
        <v>101.18913452475302</v>
      </c>
      <c r="C54" s="25">
        <f t="shared" si="11"/>
        <v>-1.3295235940202588</v>
      </c>
      <c r="D54" s="25">
        <f>SUM(B$51:B54)/SUM(B$38:B41)*100-100</f>
        <v>-15.523411467198102</v>
      </c>
      <c r="E54" s="25">
        <f t="shared" si="8"/>
        <v>-18.473067049070039</v>
      </c>
      <c r="F54" s="25">
        <f t="shared" si="9"/>
        <v>-7.0224912419976562</v>
      </c>
      <c r="G54" s="53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5</v>
      </c>
      <c r="B55" s="18">
        <v>102.89799755673101</v>
      </c>
      <c r="C55" s="25">
        <f t="shared" si="11"/>
        <v>1.6887811522490921</v>
      </c>
      <c r="D55" s="25">
        <f>SUM(B$51:B55)/SUM(B$38:B42)*100-100</f>
        <v>-15.622290379357963</v>
      </c>
      <c r="E55" s="25">
        <f t="shared" si="8"/>
        <v>-16.019688296263439</v>
      </c>
      <c r="F55" s="25">
        <f t="shared" si="9"/>
        <v>-8.28398930869038</v>
      </c>
      <c r="G55" s="53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6</v>
      </c>
      <c r="B56" s="18">
        <v>103.02223401936099</v>
      </c>
      <c r="C56" s="25">
        <f t="shared" si="11"/>
        <v>0.12073749303185366</v>
      </c>
      <c r="D56" s="25">
        <f>SUM(B$51:B56)/SUM(B$38:B43)*100-100</f>
        <v>-15.630832075373391</v>
      </c>
      <c r="E56" s="25">
        <f t="shared" si="8"/>
        <v>-15.673827802221481</v>
      </c>
      <c r="F56" s="25">
        <f t="shared" si="9"/>
        <v>-9.566869821901534</v>
      </c>
      <c r="G56" s="53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7</v>
      </c>
      <c r="B57" s="18">
        <v>99.887817130944299</v>
      </c>
      <c r="C57" s="25">
        <f t="shared" si="11"/>
        <v>-3.0424664328553064</v>
      </c>
      <c r="D57" s="25">
        <f>SUM(B$51:B57)/SUM(B$38:B44)*100-100</f>
        <v>-16.052181314002326</v>
      </c>
      <c r="E57" s="25">
        <f t="shared" si="8"/>
        <v>-18.583740013652402</v>
      </c>
      <c r="F57" s="25">
        <f t="shared" si="9"/>
        <v>-11.251694343651849</v>
      </c>
      <c r="G57" s="53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8</v>
      </c>
      <c r="B58" s="18">
        <v>98.395811968683688</v>
      </c>
      <c r="C58" s="25">
        <f t="shared" si="11"/>
        <v>-1.4936808162548232</v>
      </c>
      <c r="D58" s="25">
        <f>SUM(B$51:B58)/SUM(B$38:B45)*100-100</f>
        <v>-16.365834451596868</v>
      </c>
      <c r="E58" s="25">
        <f t="shared" si="8"/>
        <v>-18.596953524874124</v>
      </c>
      <c r="F58" s="25">
        <f t="shared" si="9"/>
        <v>-12.737991256428685</v>
      </c>
      <c r="G58" s="53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9</v>
      </c>
      <c r="B59" s="18">
        <v>96.483346586316401</v>
      </c>
      <c r="C59" s="25">
        <f t="shared" si="11"/>
        <v>-1.9436451045050234</v>
      </c>
      <c r="D59" s="25">
        <f>SUM(B$51:B59)/SUM(B$38:B46)*100-100</f>
        <v>-16.697631471186398</v>
      </c>
      <c r="E59" s="25">
        <f t="shared" si="8"/>
        <v>-19.415369390697705</v>
      </c>
      <c r="F59" s="25">
        <f t="shared" si="9"/>
        <v>-14.181298650082283</v>
      </c>
      <c r="G59" s="53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10</v>
      </c>
      <c r="B60" s="18">
        <v>96.43853933481229</v>
      </c>
      <c r="C60" s="25">
        <f t="shared" si="11"/>
        <v>-4.6440399394754195E-2</v>
      </c>
      <c r="D60" s="25">
        <f>SUM(B$51:B60)/SUM(B$38:B47)*100-100</f>
        <v>-16.811043051719523</v>
      </c>
      <c r="E60" s="25">
        <f t="shared" si="8"/>
        <v>-17.87383823500754</v>
      </c>
      <c r="F60" s="25">
        <f t="shared" si="9"/>
        <v>-15.227026481853059</v>
      </c>
      <c r="G60" s="53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11</v>
      </c>
      <c r="B61" s="18">
        <v>94.662793499170192</v>
      </c>
      <c r="C61" s="25">
        <f t="shared" si="11"/>
        <v>-1.8413238606581501</v>
      </c>
      <c r="D61" s="25">
        <f>SUM(B$51:B61)/SUM(B$38:B48)*100-100</f>
        <v>-16.950008203397786</v>
      </c>
      <c r="E61" s="25">
        <f t="shared" si="8"/>
        <v>-18.408707487119671</v>
      </c>
      <c r="F61" s="25">
        <f t="shared" si="9"/>
        <v>-16.275998645803242</v>
      </c>
      <c r="G61" s="53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12</v>
      </c>
      <c r="B62" s="18">
        <v>92.216839220904589</v>
      </c>
      <c r="C62" s="25">
        <f>B62/B61*100-100</f>
        <v>-2.5838602346834847</v>
      </c>
      <c r="D62" s="25">
        <f>SUM(B$51:B62)/SUM(B$38:B49)*100-100</f>
        <v>-17.06536736569663</v>
      </c>
      <c r="E62" s="25">
        <f>B62/B49*100-100</f>
        <v>-18.426517498793316</v>
      </c>
      <c r="F62" s="25">
        <f>+SUM(B50:B62)/SUM(B38:B49)*100-100</f>
        <v>-17.06536736569663</v>
      </c>
      <c r="G62" s="53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2">
        <v>2016</v>
      </c>
      <c r="B63" s="18"/>
      <c r="C63" s="25"/>
      <c r="D63" s="25"/>
      <c r="E63" s="25"/>
      <c r="F63" s="25"/>
      <c r="G63" s="53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13">
        <v>1</v>
      </c>
      <c r="B64" s="18">
        <v>87.459469389630698</v>
      </c>
      <c r="C64" s="25">
        <f>B64/B62*100-100</f>
        <v>-5.1588949170960632</v>
      </c>
      <c r="D64" s="25">
        <f>+B64/B51*100-100</f>
        <v>-18.387808828099054</v>
      </c>
      <c r="E64" s="25">
        <f>B64/B51*100-100</f>
        <v>-18.387808828099054</v>
      </c>
      <c r="F64" s="25">
        <f>+SUM(B52:B64)/SUM(B39:B51)*100-100</f>
        <v>-17.563572598372559</v>
      </c>
      <c r="G64" s="53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2</v>
      </c>
      <c r="B65" s="18">
        <v>88.666333330474899</v>
      </c>
      <c r="C65" s="25">
        <f>B65/B64*100-100</f>
        <v>1.379912260235244</v>
      </c>
      <c r="D65" s="25">
        <f>SUM(B$64:B65)/SUM(B$51:B52)*100-100</f>
        <v>-17.020775474244843</v>
      </c>
      <c r="E65" s="25">
        <f>B65/B52*100-100</f>
        <v>-15.626729667197836</v>
      </c>
      <c r="F65" s="25">
        <f>+SUM(B53:B65)/SUM(B40:B52)*100-100</f>
        <v>-17.72323862078305</v>
      </c>
      <c r="G65" s="53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3</v>
      </c>
      <c r="B66" s="18">
        <v>89.516003903104007</v>
      </c>
      <c r="C66" s="25">
        <f t="shared" ref="C66:C74" si="14">B66/B65*100-100</f>
        <v>0.95827868449487141</v>
      </c>
      <c r="D66" s="25">
        <f>SUM(B$64:B66)/SUM(B$51:B53)*100-100</f>
        <v>-15.617160976155773</v>
      </c>
      <c r="E66" s="25">
        <f t="shared" ref="E66:E74" si="15">B66/B53*100-100</f>
        <v>-12.712103008271342</v>
      </c>
      <c r="F66" s="25">
        <f t="shared" ref="F66:F74" si="16">+SUM(B54:B66)/SUM(B41:B53)*100-100</f>
        <v>-17.408507437172162</v>
      </c>
      <c r="G66" s="53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4</v>
      </c>
      <c r="B67" s="18">
        <v>90.813622512808195</v>
      </c>
      <c r="C67" s="25">
        <f t="shared" si="14"/>
        <v>1.449593986689564</v>
      </c>
      <c r="D67" s="25">
        <f>SUM(B$64:B67)/SUM(B$51:B54)*100-100</f>
        <v>-14.312490735888545</v>
      </c>
      <c r="E67" s="25">
        <f t="shared" si="15"/>
        <v>-10.253583115098934</v>
      </c>
      <c r="F67" s="25">
        <f t="shared" si="16"/>
        <v>-16.783812952218867</v>
      </c>
      <c r="G67" s="53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5</v>
      </c>
      <c r="B68" s="18">
        <v>92.513601249128897</v>
      </c>
      <c r="C68" s="25">
        <f t="shared" si="14"/>
        <v>1.8719424347167148</v>
      </c>
      <c r="D68" s="25">
        <f>SUM(B$64:B68)/SUM(B$51:B55)*100-100</f>
        <v>-13.475541065096976</v>
      </c>
      <c r="E68" s="25">
        <f t="shared" si="15"/>
        <v>-10.091932354540589</v>
      </c>
      <c r="F68" s="25">
        <f t="shared" si="16"/>
        <v>-16.343382708204288</v>
      </c>
      <c r="G68" s="53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6</v>
      </c>
      <c r="B69" s="18">
        <v>93.059428800798401</v>
      </c>
      <c r="C69" s="25">
        <f t="shared" si="14"/>
        <v>0.58999708615779412</v>
      </c>
      <c r="D69" s="25">
        <f>SUM(B$64:B69)/SUM(B$51:B56)*100-100</f>
        <v>-12.845229983337632</v>
      </c>
      <c r="E69" s="25">
        <f t="shared" si="15"/>
        <v>-9.6705389020104917</v>
      </c>
      <c r="F69" s="25">
        <f t="shared" si="16"/>
        <v>-15.888588119913834</v>
      </c>
      <c r="G69" s="53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7</v>
      </c>
      <c r="B70" s="18">
        <v>91.988067859077901</v>
      </c>
      <c r="C70" s="25">
        <f t="shared" si="14"/>
        <v>-1.1512653317632555</v>
      </c>
      <c r="D70" s="25">
        <f>SUM(B$64:B70)/SUM(B$51:B57)*100-100</f>
        <v>-12.162069505681657</v>
      </c>
      <c r="E70" s="25">
        <f t="shared" si="15"/>
        <v>-7.9086213902447327</v>
      </c>
      <c r="F70" s="25">
        <f t="shared" si="16"/>
        <v>-15.026977827051553</v>
      </c>
      <c r="G70" s="53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8</v>
      </c>
      <c r="B71" s="18">
        <v>92.377187724726596</v>
      </c>
      <c r="C71" s="25">
        <f t="shared" si="14"/>
        <v>0.42301123907158455</v>
      </c>
      <c r="D71" s="25">
        <f>SUM(B$64:B71)/SUM(B$51:B58)*100-100</f>
        <v>-11.436837390096713</v>
      </c>
      <c r="E71" s="25">
        <f t="shared" si="15"/>
        <v>-6.1167483895276291</v>
      </c>
      <c r="F71" s="25">
        <f t="shared" si="16"/>
        <v>-14.010011198686513</v>
      </c>
      <c r="G71" s="53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9</v>
      </c>
      <c r="B72" s="18">
        <v>92.596934737896291</v>
      </c>
      <c r="C72" s="25">
        <f t="shared" si="14"/>
        <v>0.23788017213135504</v>
      </c>
      <c r="D72" s="25">
        <f>SUM(B$64:B72)/SUM(B$51:B59)*100-100</f>
        <v>-10.65704320292447</v>
      </c>
      <c r="E72" s="25">
        <f t="shared" si="15"/>
        <v>-4.0280649313332333</v>
      </c>
      <c r="F72" s="25">
        <f t="shared" si="16"/>
        <v>-12.735233112089873</v>
      </c>
      <c r="G72" s="53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10</v>
      </c>
      <c r="B73" s="18">
        <v>94.428177063253187</v>
      </c>
      <c r="C73" s="25">
        <f t="shared" si="14"/>
        <v>1.9776489692022494</v>
      </c>
      <c r="D73" s="25">
        <f>SUM(B$64:B73)/SUM(B$51:B60)*100-100</f>
        <v>-9.8410360633367873</v>
      </c>
      <c r="E73" s="25">
        <f t="shared" si="15"/>
        <v>-2.0846046460529521</v>
      </c>
      <c r="F73" s="25">
        <f t="shared" si="16"/>
        <v>-11.422595439386654</v>
      </c>
      <c r="G73" s="53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11</v>
      </c>
      <c r="B74" s="18">
        <v>92.573422777618006</v>
      </c>
      <c r="C74" s="25">
        <f t="shared" si="14"/>
        <v>-1.9641957976089657</v>
      </c>
      <c r="D74" s="25">
        <f>SUM(B$64:B74)/SUM(B$51:B61)*100-100</f>
        <v>-9.1887036230981209</v>
      </c>
      <c r="E74" s="25">
        <f t="shared" si="15"/>
        <v>-2.207172051784525</v>
      </c>
      <c r="F74" s="25">
        <f t="shared" si="16"/>
        <v>-10.044114925565381</v>
      </c>
      <c r="G74" s="53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12</v>
      </c>
      <c r="B75" s="18">
        <v>92.4868588674873</v>
      </c>
      <c r="C75" s="25">
        <f>B75/B74*100-100</f>
        <v>-9.3508382355750541E-2</v>
      </c>
      <c r="D75" s="25">
        <f>SUM(B$64:B75)/SUM(B$51:B62)*100-100</f>
        <v>-8.460074315333074</v>
      </c>
      <c r="E75" s="25">
        <f>B75/B62*100-100</f>
        <v>0.29280947911898636</v>
      </c>
      <c r="F75" s="25">
        <f>+SUM(B63:B75)/SUM(B50:B62)*100-100</f>
        <v>-8.460074315333074</v>
      </c>
      <c r="G75" s="53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2">
        <v>2017</v>
      </c>
      <c r="B76" s="18"/>
      <c r="C76" s="25"/>
      <c r="D76" s="25"/>
      <c r="E76" s="25"/>
      <c r="F76" s="25"/>
      <c r="G76" s="53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13">
        <v>1</v>
      </c>
      <c r="B77" s="18">
        <v>94.143896678865701</v>
      </c>
      <c r="C77" s="25">
        <f>B77/B75*100-100</f>
        <v>1.7916467611388498</v>
      </c>
      <c r="D77" s="25">
        <f>+B77/B64*100-100</f>
        <v>7.6428857113870237</v>
      </c>
      <c r="E77" s="25">
        <f t="shared" ref="E77:E82" si="20">B77/B64*100-100</f>
        <v>7.6428857113870237</v>
      </c>
      <c r="F77" s="25">
        <f t="shared" ref="F77:F82" si="21">+SUM(B65:B77)/SUM(B52:B64)*100-100</f>
        <v>-6.3654626681591537</v>
      </c>
      <c r="G77" s="53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2</v>
      </c>
      <c r="B78" s="18">
        <v>95.170955344127492</v>
      </c>
      <c r="C78" s="25">
        <f t="shared" ref="C78:C88" si="23">B78/B77*100-100</f>
        <v>1.0909455647084627</v>
      </c>
      <c r="D78" s="25">
        <f>SUM(B$77:B78)/SUM(B$64:B65)*100-100</f>
        <v>7.4884253750413308</v>
      </c>
      <c r="E78" s="25">
        <f t="shared" si="20"/>
        <v>7.3360674444591325</v>
      </c>
      <c r="F78" s="25">
        <f t="shared" si="21"/>
        <v>-4.4854342755785126</v>
      </c>
      <c r="G78" s="53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3</v>
      </c>
      <c r="B79" s="18">
        <v>95.796975522012005</v>
      </c>
      <c r="C79" s="25">
        <f t="shared" si="23"/>
        <v>0.65778490467064898</v>
      </c>
      <c r="D79" s="25">
        <f>SUM(B$77:B79)/SUM(B$64:B66)*100-100</f>
        <v>7.3294264819589046</v>
      </c>
      <c r="E79" s="25">
        <f t="shared" si="20"/>
        <v>7.0165907156744822</v>
      </c>
      <c r="F79" s="25">
        <f t="shared" si="21"/>
        <v>-2.8576775638955496</v>
      </c>
      <c r="G79" s="53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4</v>
      </c>
      <c r="B80" s="18">
        <v>95.895218694335796</v>
      </c>
      <c r="C80" s="25">
        <f t="shared" si="23"/>
        <v>0.10255352195459011</v>
      </c>
      <c r="D80" s="25">
        <f>SUM(B$77:B80)/SUM(B$64:B67)*100-100</f>
        <v>6.8877102427172332</v>
      </c>
      <c r="E80" s="25">
        <f t="shared" si="20"/>
        <v>5.5956320658950602</v>
      </c>
      <c r="F80" s="25">
        <f t="shared" si="21"/>
        <v>-1.5283368796563792</v>
      </c>
      <c r="G80" s="53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5</v>
      </c>
      <c r="B81" s="18">
        <v>96.966224751323097</v>
      </c>
      <c r="C81" s="25">
        <f t="shared" si="23"/>
        <v>1.116850320140685</v>
      </c>
      <c r="D81" s="25">
        <f>SUM(B$77:B81)/SUM(B$64:B68)*100-100</f>
        <v>6.4601873720858265</v>
      </c>
      <c r="E81" s="25">
        <f t="shared" si="20"/>
        <v>4.8129393322434453</v>
      </c>
      <c r="F81" s="25">
        <f t="shared" si="21"/>
        <v>-0.22945911408723418</v>
      </c>
      <c r="G81" s="53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6</v>
      </c>
      <c r="B82" s="18">
        <v>96.516576266382899</v>
      </c>
      <c r="C82" s="25">
        <f t="shared" si="23"/>
        <v>-0.46371660451188745</v>
      </c>
      <c r="D82" s="25">
        <f>SUM(B$77:B82)/SUM(B$64:B69)*100-100</f>
        <v>5.9888715289700087</v>
      </c>
      <c r="E82" s="25">
        <f t="shared" si="20"/>
        <v>3.7149889163674317</v>
      </c>
      <c r="F82" s="25">
        <f t="shared" si="21"/>
        <v>0.96658850436026</v>
      </c>
      <c r="G82" s="53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7</v>
      </c>
      <c r="B83" s="18">
        <v>97.048196227378483</v>
      </c>
      <c r="C83" s="25">
        <f t="shared" si="23"/>
        <v>0.55080689925046045</v>
      </c>
      <c r="D83" s="25">
        <f>SUM(B$77:B83)/SUM(B$64:B70)*100-100</f>
        <v>5.9180659870618797</v>
      </c>
      <c r="E83" s="25">
        <f t="shared" ref="E83:E88" si="26">B83/B70*100-100</f>
        <v>5.5008529759017222</v>
      </c>
      <c r="F83" s="25">
        <f t="shared" ref="F83:F88" si="27">+SUM(B71:B83)/SUM(B58:B70)*100-100</f>
        <v>2.1386864438688491</v>
      </c>
      <c r="G83" s="53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8</v>
      </c>
      <c r="B84" s="18">
        <v>99.018201183814185</v>
      </c>
      <c r="C84" s="25">
        <f t="shared" si="23"/>
        <v>2.0299243396756168</v>
      </c>
      <c r="D84" s="25">
        <f>SUM(B$77:B84)/SUM(B$64:B71)*100-100</f>
        <v>6.0796960381862135</v>
      </c>
      <c r="E84" s="25">
        <f t="shared" si="26"/>
        <v>7.1890188721451977</v>
      </c>
      <c r="F84" s="25">
        <f t="shared" si="27"/>
        <v>3.2947533674646934</v>
      </c>
      <c r="G84" s="53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9</v>
      </c>
      <c r="B85" s="18">
        <v>100.22242999299201</v>
      </c>
      <c r="C85" s="25">
        <f t="shared" si="23"/>
        <v>1.2161691434308324</v>
      </c>
      <c r="D85" s="25">
        <f>SUM(B$77:B85)/SUM(B$64:B72)*100-100</f>
        <v>6.3233963885569864</v>
      </c>
      <c r="E85" s="25">
        <f t="shared" si="26"/>
        <v>8.2351486868116552</v>
      </c>
      <c r="F85" s="25">
        <f t="shared" si="27"/>
        <v>4.3507146880196217</v>
      </c>
      <c r="G85" s="53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10</v>
      </c>
      <c r="B86" s="18">
        <v>101.46120705836101</v>
      </c>
      <c r="C86" s="25">
        <f t="shared" si="23"/>
        <v>1.2360277688892864</v>
      </c>
      <c r="D86" s="25">
        <f>SUM(B$77:B86)/SUM(B$64:B73)*100-100</f>
        <v>6.439658723645536</v>
      </c>
      <c r="E86" s="25">
        <f t="shared" si="26"/>
        <v>7.4480205102304637</v>
      </c>
      <c r="F86" s="25">
        <f t="shared" si="27"/>
        <v>5.180567471707235</v>
      </c>
      <c r="G86" s="53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11</v>
      </c>
      <c r="B87" s="18">
        <v>103.49379518794001</v>
      </c>
      <c r="C87" s="25">
        <f t="shared" si="23"/>
        <v>2.0033155414855628</v>
      </c>
      <c r="D87" s="25">
        <f>SUM(B$77:B87)/SUM(B$64:B74)*100-100</f>
        <v>6.9326008827782033</v>
      </c>
      <c r="E87" s="25">
        <f t="shared" si="26"/>
        <v>11.796444468252162</v>
      </c>
      <c r="F87" s="25">
        <f t="shared" si="27"/>
        <v>6.3750562560721988</v>
      </c>
      <c r="G87" s="53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12</v>
      </c>
      <c r="B88" s="18">
        <v>103.798870832874</v>
      </c>
      <c r="C88" s="25">
        <f t="shared" si="23"/>
        <v>0.29477674906016205</v>
      </c>
      <c r="D88" s="25">
        <f>SUM(B$77:B88)/SUM(B$64:B75)*100-100</f>
        <v>7.378696501204999</v>
      </c>
      <c r="E88" s="25">
        <f t="shared" si="26"/>
        <v>12.230939729063834</v>
      </c>
      <c r="F88" s="25">
        <f t="shared" si="27"/>
        <v>7.378696501204999</v>
      </c>
      <c r="G88" s="53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2">
        <v>2018</v>
      </c>
      <c r="B89" s="18"/>
      <c r="C89" s="25"/>
      <c r="D89" s="25"/>
      <c r="E89" s="25"/>
      <c r="F89" s="25"/>
      <c r="G89" s="53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13">
        <v>1</v>
      </c>
      <c r="B90" s="18">
        <v>105.213613023232</v>
      </c>
      <c r="C90" s="25">
        <f>B90/B88*100-100</f>
        <v>1.3629649137858735</v>
      </c>
      <c r="D90" s="25">
        <f>+B90/B77*100-100</f>
        <v>11.758294201615868</v>
      </c>
      <c r="E90" s="25">
        <f t="shared" ref="E90:E98" si="29">B90/B77*100-100</f>
        <v>11.758294201615868</v>
      </c>
      <c r="F90" s="25">
        <f>+SUM(B78:B90)/SUM(B65:B77)*100-100</f>
        <v>7.7308674992135167</v>
      </c>
      <c r="G90" s="53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2</v>
      </c>
      <c r="B91" s="18">
        <v>104.60020041193999</v>
      </c>
      <c r="C91" s="25">
        <f t="shared" ref="C91:C99" si="31">B91/B90*100-100</f>
        <v>-0.58301639271390115</v>
      </c>
      <c r="D91" s="25">
        <f>SUM(B$90:B91)/SUM(B$77:B78)*100-100</f>
        <v>10.827973184950707</v>
      </c>
      <c r="E91" s="25">
        <f t="shared" si="29"/>
        <v>9.9076919357564748</v>
      </c>
      <c r="F91" s="25">
        <f t="shared" ref="F91:F98" si="32">+SUM(B79:B91)/SUM(B66:B78)*100-100</f>
        <v>7.9487166233950433</v>
      </c>
      <c r="G91" s="53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3</v>
      </c>
      <c r="B92" s="18">
        <v>104.52977292028001</v>
      </c>
      <c r="C92" s="25">
        <f t="shared" si="31"/>
        <v>-6.7330168950562097E-2</v>
      </c>
      <c r="D92" s="25">
        <f>SUM(B$90:B92)/SUM(B$77:B79)*100-100</f>
        <v>10.252734536532856</v>
      </c>
      <c r="E92" s="25">
        <f t="shared" si="29"/>
        <v>9.1159427014075192</v>
      </c>
      <c r="F92" s="25">
        <f t="shared" si="32"/>
        <v>8.1233729734279621</v>
      </c>
      <c r="G92" s="53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4</v>
      </c>
      <c r="B93" s="18">
        <v>106.27431522950602</v>
      </c>
      <c r="C93" s="25">
        <f t="shared" si="31"/>
        <v>1.6689429819736432</v>
      </c>
      <c r="D93" s="25">
        <f>SUM(B$90:B93)/SUM(B$77:B80)*100-100</f>
        <v>10.396357688548946</v>
      </c>
      <c r="E93" s="25">
        <f t="shared" si="29"/>
        <v>10.823372297896711</v>
      </c>
      <c r="F93" s="25">
        <f t="shared" si="32"/>
        <v>8.5583302041328295</v>
      </c>
      <c r="G93" s="53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5</v>
      </c>
      <c r="B94" s="18">
        <v>105.447452805719</v>
      </c>
      <c r="C94" s="25">
        <f t="shared" si="31"/>
        <v>-0.77804540259926114</v>
      </c>
      <c r="D94" s="25">
        <f>SUM(B$90:B94)/SUM(B$77:B81)*100-100</f>
        <v>10.061667946480668</v>
      </c>
      <c r="E94" s="25">
        <f t="shared" si="29"/>
        <v>8.7465796220762542</v>
      </c>
      <c r="F94" s="25">
        <f t="shared" si="32"/>
        <v>8.8818413525635407</v>
      </c>
      <c r="G94" s="53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6</v>
      </c>
      <c r="B95" s="18">
        <v>105.19084033427401</v>
      </c>
      <c r="C95" s="25">
        <f t="shared" si="31"/>
        <v>-0.2433557801702193</v>
      </c>
      <c r="D95" s="25">
        <f>SUM(B$90:B95)/SUM(B$77:B82)*100-100</f>
        <v>9.881175052777678</v>
      </c>
      <c r="E95" s="25">
        <f t="shared" si="29"/>
        <v>8.9873308849563784</v>
      </c>
      <c r="F95" s="25">
        <f t="shared" si="32"/>
        <v>9.315998433790071</v>
      </c>
      <c r="G95" s="53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7</v>
      </c>
      <c r="B96" s="18">
        <v>104.15732744532501</v>
      </c>
      <c r="C96" s="25">
        <f t="shared" si="31"/>
        <v>-0.98251224694537598</v>
      </c>
      <c r="D96" s="25">
        <f>SUM(B$90:B96)/SUM(B$77:B83)*100-100</f>
        <v>9.5118183259459386</v>
      </c>
      <c r="E96" s="25">
        <f t="shared" si="29"/>
        <v>7.3253615155198162</v>
      </c>
      <c r="F96" s="25">
        <f t="shared" si="32"/>
        <v>9.4548717174721304</v>
      </c>
      <c r="G96" s="53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8</v>
      </c>
      <c r="B97" s="18">
        <v>104.24325240996801</v>
      </c>
      <c r="C97" s="25">
        <f t="shared" si="31"/>
        <v>8.2495362304783271E-2</v>
      </c>
      <c r="D97" s="25">
        <f>SUM(B$90:B97)/SUM(B$77:B84)*100-100</f>
        <v>8.9676166263184598</v>
      </c>
      <c r="E97" s="25">
        <f t="shared" si="29"/>
        <v>5.2768593689701504</v>
      </c>
      <c r="F97" s="25">
        <f t="shared" si="32"/>
        <v>9.2760001038310094</v>
      </c>
      <c r="G97" s="53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9</v>
      </c>
      <c r="B98" s="18">
        <v>103.82430906016101</v>
      </c>
      <c r="C98" s="25">
        <f t="shared" si="31"/>
        <v>-0.40189013688807051</v>
      </c>
      <c r="D98" s="25">
        <f>SUM(B$90:B98)/SUM(B$77:B85)*100-100</f>
        <v>8.3491260287761975</v>
      </c>
      <c r="E98" s="25">
        <f t="shared" si="29"/>
        <v>3.5938851885958627</v>
      </c>
      <c r="F98" s="25">
        <f t="shared" si="32"/>
        <v>8.8647080657938915</v>
      </c>
      <c r="G98" s="53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10</v>
      </c>
      <c r="B99" s="18">
        <v>106.03099056649999</v>
      </c>
      <c r="C99" s="25">
        <f t="shared" si="31"/>
        <v>2.1253996547767144</v>
      </c>
      <c r="D99" s="25">
        <f>SUM(B$90:B99)/SUM(B$77:B86)*100-100</f>
        <v>7.9478525763252605</v>
      </c>
      <c r="E99" s="25">
        <f>B99/B86*100-100</f>
        <v>4.5039711635900659</v>
      </c>
      <c r="F99" s="25">
        <f>+SUM(B87:B99)/SUM(B74:B86)*100-100</f>
        <v>8.597992121052215</v>
      </c>
      <c r="G99" s="53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11</v>
      </c>
      <c r="B100" s="18">
        <v>105.32571064111902</v>
      </c>
      <c r="C100" s="25">
        <f>B100/B99*100-100</f>
        <v>-0.66516395028737918</v>
      </c>
      <c r="D100" s="25">
        <f>SUM(B$90:B100)/SUM(B$77:B87)*100-100</f>
        <v>7.3535029755595218</v>
      </c>
      <c r="E100" s="25">
        <f>B100/B87*100-100</f>
        <v>1.7700727370682898</v>
      </c>
      <c r="F100" s="25">
        <f>+SUM(B88:B100)/SUM(B75:B87)*100-100</f>
        <v>7.739644796253657</v>
      </c>
      <c r="G100" s="53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12</v>
      </c>
      <c r="B101" s="18">
        <v>103.737386181557</v>
      </c>
      <c r="C101" s="25">
        <f>B101/B100*100-100</f>
        <v>-1.5080120987495462</v>
      </c>
      <c r="D101" s="25">
        <f>SUM(B90:B101)/SUM(B77:B88)*100-100</f>
        <v>6.7011820437336667</v>
      </c>
      <c r="E101" s="25">
        <f>B101/B88*100-100</f>
        <v>-5.9234412497616518E-2</v>
      </c>
      <c r="F101" s="25">
        <f>+SUM(B90:B102)/SUM(B77:B89)*100-100</f>
        <v>6.7011820437336667</v>
      </c>
      <c r="G101" s="53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13">
        <v>1</v>
      </c>
      <c r="B103" s="18">
        <v>103.20243718221501</v>
      </c>
      <c r="C103" s="25">
        <f>B103/B101*100-100</f>
        <v>-0.51567618872307719</v>
      </c>
      <c r="D103" s="25">
        <f>+B103/B90*100-100</f>
        <v>-1.9115167545599974</v>
      </c>
      <c r="E103" s="25">
        <f t="shared" ref="E103:E108" si="35">B103/B90*100-100</f>
        <v>-1.9115167545599974</v>
      </c>
      <c r="F103" s="25">
        <f>+SUM(B91:B103)/SUM(B78:B90)*100-100</f>
        <v>5.5401986955313021</v>
      </c>
      <c r="G103" s="53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2</v>
      </c>
      <c r="B104" s="18">
        <v>102.5292689035</v>
      </c>
      <c r="C104" s="25">
        <f>B104/B103*100-100</f>
        <v>-0.65227943941523847</v>
      </c>
      <c r="D104" s="25">
        <f>SUM(B103:B104)/SUM(B90:B91)*100-100</f>
        <v>-1.9455856040280537</v>
      </c>
      <c r="E104" s="25">
        <f t="shared" si="35"/>
        <v>-1.979854245292259</v>
      </c>
      <c r="F104" s="25">
        <f>+SUM(B92:B104)/SUM(B79:B91)*100-100</f>
        <v>4.5383437111578218</v>
      </c>
      <c r="G104" s="53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3</v>
      </c>
      <c r="B105" s="18">
        <v>103.80216875186501</v>
      </c>
      <c r="C105" s="25">
        <f>B105/B104*100-100</f>
        <v>1.2414990002153132</v>
      </c>
      <c r="D105" s="25">
        <f>SUM(B103:B105)/SUM(B90:B92)*100-100</f>
        <v>-1.5300810090119796</v>
      </c>
      <c r="E105" s="25">
        <f t="shared" si="35"/>
        <v>-0.69607361432795756</v>
      </c>
      <c r="F105" s="25">
        <f>+SUM(B93:B105)/SUM(B80:B92)*100-100</f>
        <v>3.7229055091198262</v>
      </c>
      <c r="G105" s="53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4</v>
      </c>
      <c r="B106" s="18">
        <v>103.278674474525</v>
      </c>
      <c r="C106" s="25">
        <f>B106/B105*100-100</f>
        <v>-0.50431920993038659</v>
      </c>
      <c r="D106" s="25">
        <f>SUM(B103:B106)/SUM(B90:B93)*100-100</f>
        <v>-1.8556871315845314</v>
      </c>
      <c r="E106" s="25">
        <f t="shared" si="35"/>
        <v>-2.8187815169749513</v>
      </c>
      <c r="F106" s="25">
        <f>+SUM(B94:B106)/SUM(B81:B93)*100-100</f>
        <v>2.5941505806985674</v>
      </c>
      <c r="G106" s="53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5</v>
      </c>
      <c r="B107" s="18">
        <v>101.32232047674999</v>
      </c>
      <c r="C107" s="25">
        <f>B107/B106*100-100</f>
        <v>-1.8942477793492287</v>
      </c>
      <c r="D107" s="25">
        <f>SUM(B103:B107)/SUM(B90:B94)*100-100</f>
        <v>-2.2678711879136415</v>
      </c>
      <c r="E107" s="25">
        <f t="shared" si="35"/>
        <v>-3.9120265300000483</v>
      </c>
      <c r="F107" s="25">
        <f>+SUM(B95:B107)/SUM(B82:B94)*100-100</f>
        <v>1.5493380309313523</v>
      </c>
      <c r="G107" s="53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6</v>
      </c>
      <c r="B108" s="18">
        <v>100.704742327754</v>
      </c>
      <c r="C108" s="25">
        <f>B108/B106*100-100</f>
        <v>-2.4922203541699162</v>
      </c>
      <c r="D108" s="25">
        <f>SUM(B103:B108)/SUM(B90:B95)*100-100</f>
        <v>-2.6006212288332478</v>
      </c>
      <c r="E108" s="25">
        <f t="shared" si="35"/>
        <v>-4.2647230426757261</v>
      </c>
      <c r="F108" s="25">
        <f t="shared" ref="F108:F114" si="39">+SUM(B96:B108)/SUM(B83:B95)*100-100</f>
        <v>0.4739705936516998</v>
      </c>
      <c r="G108" s="53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7</v>
      </c>
      <c r="B109" s="18">
        <v>100.669125025482</v>
      </c>
      <c r="C109" s="25">
        <f>B109/B108*100-100</f>
        <v>-3.5368048662576257E-2</v>
      </c>
      <c r="D109" s="25">
        <f>SUM(B103:B109)/SUM(B90:B96)*100-100</f>
        <v>-2.7066112368241591</v>
      </c>
      <c r="E109" s="25">
        <f t="shared" ref="E109:E114" si="40">B109/B96*100-100</f>
        <v>-3.3489745804720883</v>
      </c>
      <c r="F109" s="25">
        <f t="shared" si="39"/>
        <v>-0.38102057604355366</v>
      </c>
      <c r="G109" s="53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8</v>
      </c>
      <c r="B110" s="18">
        <v>99.029626449799295</v>
      </c>
      <c r="C110" s="25">
        <f>B110/B109*100-100</f>
        <v>-1.6286011975049064</v>
      </c>
      <c r="D110" s="25">
        <f>SUM(B103:B110)/SUM(B90:B97)*100-100</f>
        <v>-2.9915093582030323</v>
      </c>
      <c r="E110" s="25">
        <f t="shared" si="40"/>
        <v>-5.0014037739963868</v>
      </c>
      <c r="F110" s="25">
        <f t="shared" si="39"/>
        <v>-1.2154345325944007</v>
      </c>
      <c r="G110" s="53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9</v>
      </c>
      <c r="B111" s="18">
        <v>98.363367965957394</v>
      </c>
      <c r="C111" s="25">
        <f>B111/B110*100-100</f>
        <v>-0.67278703124226524</v>
      </c>
      <c r="D111" s="25">
        <f>SUM(B103:B111)/SUM(B90:B98)*100-100</f>
        <v>-3.2411197863731758</v>
      </c>
      <c r="E111" s="25">
        <f t="shared" si="40"/>
        <v>-5.2597904514243226</v>
      </c>
      <c r="F111" s="25">
        <f t="shared" si="39"/>
        <v>-1.9356701106679282</v>
      </c>
      <c r="G111" s="53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10</v>
      </c>
      <c r="B112" s="18">
        <v>98.34073275837379</v>
      </c>
      <c r="C112" s="25">
        <f>B112/B111*100-100</f>
        <v>-2.3011826507840283E-2</v>
      </c>
      <c r="D112" s="25">
        <f>SUM(B103:B112)/SUM(B90:B99)*100-100</f>
        <v>-3.6464192105272559</v>
      </c>
      <c r="E112" s="25">
        <f t="shared" si="40"/>
        <v>-7.2528397283085582</v>
      </c>
      <c r="F112" s="25">
        <f t="shared" si="39"/>
        <v>-2.9041248748161479</v>
      </c>
      <c r="G112" s="53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11</v>
      </c>
      <c r="B113" s="18">
        <v>98.215589968969695</v>
      </c>
      <c r="C113" s="25">
        <f>B113/B111*100-100</f>
        <v>-0.15023682092589752</v>
      </c>
      <c r="D113" s="25">
        <f>SUM(B103:B113)/SUM(B90:B100)*100-100</f>
        <v>-3.9295328883618907</v>
      </c>
      <c r="E113" s="25">
        <f t="shared" si="40"/>
        <v>-6.7506030852960066</v>
      </c>
      <c r="F113" s="25">
        <f t="shared" si="39"/>
        <v>-3.6103521225962538</v>
      </c>
      <c r="G113" s="53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12</v>
      </c>
      <c r="B114" s="18">
        <v>97.955091042862591</v>
      </c>
      <c r="C114" s="25">
        <f>B114/B113*100-100</f>
        <v>-0.26523174802433402</v>
      </c>
      <c r="D114" s="25">
        <f>SUM(B103:B114)/SUM(B90:B101)*100-100</f>
        <v>-4.0650750848416948</v>
      </c>
      <c r="E114" s="25">
        <f t="shared" si="40"/>
        <v>-5.5739741972816432</v>
      </c>
      <c r="F114" s="25">
        <f t="shared" si="39"/>
        <v>-4.0650750848416948</v>
      </c>
      <c r="G114" s="53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2">
        <v>2020</v>
      </c>
      <c r="B115" s="18"/>
      <c r="C115" s="25"/>
      <c r="D115" s="25"/>
      <c r="E115" s="25"/>
      <c r="F115" s="25"/>
      <c r="G115" s="53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13">
        <v>1</v>
      </c>
      <c r="B116" s="18">
        <v>98.207975119197087</v>
      </c>
      <c r="C116" s="25">
        <f>B116/B114*100-100</f>
        <v>0.25816328037899439</v>
      </c>
      <c r="D116" s="25">
        <f>+B116/B103*100-100</f>
        <v>-4.8394807326106672</v>
      </c>
      <c r="E116" s="25">
        <f t="shared" ref="E116:E127" si="41">B116/B103*100-100</f>
        <v>-4.8394807326106672</v>
      </c>
      <c r="F116" s="25">
        <f t="shared" ref="F116:F127" si="42">+SUM(B104:B116)/SUM(B91:B103)*100-100</f>
        <v>-4.3089975624681927</v>
      </c>
      <c r="G116" s="53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3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2</v>
      </c>
      <c r="B117" s="18">
        <v>95.717771104542493</v>
      </c>
      <c r="C117" s="25">
        <f t="shared" ref="C117:C127" si="44">B117/B116*100-100</f>
        <v>-2.5356433748197986</v>
      </c>
      <c r="D117" s="25">
        <f>SUM(B116:B117)/SUM(B103:B104)*100-100</f>
        <v>-5.7385223146191606</v>
      </c>
      <c r="E117" s="25">
        <f t="shared" si="41"/>
        <v>-6.6434666625472971</v>
      </c>
      <c r="F117" s="25">
        <f t="shared" si="42"/>
        <v>-4.693997911897668</v>
      </c>
      <c r="G117" s="53">
        <v>96.02</v>
      </c>
      <c r="H117" s="25">
        <f t="shared" ref="H117:H127" si="45">G117/G116*100-100</f>
        <v>-2.0803589638996698</v>
      </c>
      <c r="I117" s="25">
        <f>+G117/G104*100-100</f>
        <v>-5.1654320987654359</v>
      </c>
      <c r="J117" s="25">
        <f t="shared" ref="J117:J124" si="46">+G117/G104*100-100</f>
        <v>-5.1654320987654359</v>
      </c>
      <c r="K117" s="25">
        <f t="shared" si="43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3</v>
      </c>
      <c r="B118" s="18">
        <v>96.163838780599292</v>
      </c>
      <c r="C118" s="25">
        <f t="shared" si="44"/>
        <v>0.46602388554326524</v>
      </c>
      <c r="D118" s="25">
        <f>SUM(B116:B118)/SUM(B103:B105)*100-100</f>
        <v>-6.2817970548276918</v>
      </c>
      <c r="E118" s="25">
        <f t="shared" si="41"/>
        <v>-7.3585456480440712</v>
      </c>
      <c r="F118" s="25">
        <f t="shared" si="42"/>
        <v>-5.2479196581569454</v>
      </c>
      <c r="G118" s="53">
        <v>98.5</v>
      </c>
      <c r="H118" s="25">
        <f t="shared" si="45"/>
        <v>2.5827952509893919</v>
      </c>
      <c r="I118" s="25">
        <f>+G118/G105*100-100</f>
        <v>-4.387497573286737</v>
      </c>
      <c r="J118" s="25">
        <f t="shared" si="46"/>
        <v>-4.387497573286737</v>
      </c>
      <c r="K118" s="25">
        <f t="shared" si="43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4</v>
      </c>
      <c r="B119" s="18">
        <v>89.100160829604803</v>
      </c>
      <c r="C119" s="25">
        <f t="shared" si="44"/>
        <v>-7.3454617042800123</v>
      </c>
      <c r="D119" s="25">
        <f>SUM(B116:B119)/SUM(B103:B106)*100-100</f>
        <v>-8.1448113760565519</v>
      </c>
      <c r="E119" s="25">
        <f t="shared" si="41"/>
        <v>-13.728403968253403</v>
      </c>
      <c r="F119" s="25">
        <f t="shared" si="42"/>
        <v>-6.1545678311420886</v>
      </c>
      <c r="G119" s="53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6"/>
        <v>-7.7564228280054976</v>
      </c>
      <c r="K119" s="25">
        <f t="shared" si="43"/>
        <v>-4.737131224351316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5</v>
      </c>
      <c r="B120" s="18">
        <v>86.546105609215701</v>
      </c>
      <c r="C120" s="25">
        <f t="shared" si="44"/>
        <v>-2.8664990013581217</v>
      </c>
      <c r="D120" s="25">
        <f>SUM(B116:B120)/SUM(B103:B107)*100-100</f>
        <v>-9.4136813489371178</v>
      </c>
      <c r="E120" s="25">
        <f t="shared" si="41"/>
        <v>-14.583375901783583</v>
      </c>
      <c r="F120" s="25">
        <f t="shared" si="42"/>
        <v>-7.0293131956070738</v>
      </c>
      <c r="G120" s="53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6"/>
        <v>-7.4944745830821944</v>
      </c>
      <c r="K120" s="25">
        <f t="shared" si="43"/>
        <v>-4.9227149174408993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6</v>
      </c>
      <c r="B121" s="18">
        <v>90.859738377643097</v>
      </c>
      <c r="C121" s="25">
        <f t="shared" si="44"/>
        <v>4.9842020482179521</v>
      </c>
      <c r="D121" s="25">
        <f>SUM(B116:B121)/SUM(B103:B108)*100-100</f>
        <v>-9.4730432372922735</v>
      </c>
      <c r="E121" s="25">
        <f t="shared" si="41"/>
        <v>-9.7761075819739744</v>
      </c>
      <c r="F121" s="25">
        <f t="shared" si="42"/>
        <v>-7.4861186209065096</v>
      </c>
      <c r="G121" s="53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6"/>
        <v>-5.4075867635189638</v>
      </c>
      <c r="K121" s="25">
        <f t="shared" si="43"/>
        <v>-4.925622529241565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7</v>
      </c>
      <c r="B122" s="18">
        <v>90.280962317286608</v>
      </c>
      <c r="C122" s="25">
        <f t="shared" si="44"/>
        <v>-0.63699947929731593</v>
      </c>
      <c r="D122" s="25">
        <f>SUM(B116:B122)/SUM(B103:B109)*100-100</f>
        <v>-9.5920820307708397</v>
      </c>
      <c r="E122" s="25">
        <f t="shared" si="41"/>
        <v>-10.319114927805202</v>
      </c>
      <c r="F122" s="25">
        <f t="shared" si="42"/>
        <v>-8.0642458886743782</v>
      </c>
      <c r="G122" s="53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6"/>
        <v>-5.4414269966930675</v>
      </c>
      <c r="K122" s="25">
        <f t="shared" si="43"/>
        <v>-5.11609280886573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8</v>
      </c>
      <c r="B123" s="18">
        <v>94.733030664875102</v>
      </c>
      <c r="C123" s="25">
        <f t="shared" si="44"/>
        <v>4.931347909143895</v>
      </c>
      <c r="D123" s="25">
        <f>SUM(B116:B123)/SUM(B103:B110)*100-100</f>
        <v>-8.9533880844273881</v>
      </c>
      <c r="E123" s="25">
        <f t="shared" si="41"/>
        <v>-4.3386973564948761</v>
      </c>
      <c r="F123" s="25">
        <f t="shared" si="42"/>
        <v>-8.0239858184239665</v>
      </c>
      <c r="G123" s="53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6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9</v>
      </c>
      <c r="B124" s="18">
        <v>96.53833562783079</v>
      </c>
      <c r="C124" s="25">
        <f t="shared" si="44"/>
        <v>1.9056763520445941</v>
      </c>
      <c r="D124" s="25">
        <f>SUM(B116:B124)/SUM(B103:B111)*100-100</f>
        <v>-8.1885936396995191</v>
      </c>
      <c r="E124" s="25">
        <f t="shared" si="41"/>
        <v>-1.8553983824122753</v>
      </c>
      <c r="F124" s="25">
        <f t="shared" si="42"/>
        <v>-7.7635839857965863</v>
      </c>
      <c r="G124" s="53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6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10</v>
      </c>
      <c r="B125" s="18">
        <v>95.589606395226596</v>
      </c>
      <c r="C125" s="25">
        <f t="shared" si="44"/>
        <v>-0.9827486940127983</v>
      </c>
      <c r="D125" s="25">
        <f>SUM(B116:B125)/SUM(B103:B112)*100-100</f>
        <v>-7.6643280148057187</v>
      </c>
      <c r="E125" s="25">
        <f t="shared" si="41"/>
        <v>-2.7975451127731645</v>
      </c>
      <c r="F125" s="25">
        <f t="shared" si="42"/>
        <v>-7.4077639387856777</v>
      </c>
      <c r="G125" s="53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11</v>
      </c>
      <c r="B126" s="18">
        <v>98.269569723445002</v>
      </c>
      <c r="C126" s="25">
        <f t="shared" si="44"/>
        <v>2.8036137288166856</v>
      </c>
      <c r="D126" s="25">
        <f>SUM(B116:B126)/SUM(B103:B113)*100-100</f>
        <v>-6.9809723257744309</v>
      </c>
      <c r="E126" s="25">
        <f t="shared" si="41"/>
        <v>5.4960474698930284E-2</v>
      </c>
      <c r="F126" s="25">
        <f t="shared" si="42"/>
        <v>-6.8606633439371336</v>
      </c>
      <c r="G126" s="53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12</v>
      </c>
      <c r="B127" s="18">
        <v>100.14765929498802</v>
      </c>
      <c r="C127" s="25">
        <f t="shared" si="44"/>
        <v>1.9111608780097811</v>
      </c>
      <c r="D127" s="25">
        <f>SUM(B116:B127)/SUM(B103:B114)*100-100</f>
        <v>-6.2330273423643661</v>
      </c>
      <c r="E127" s="25">
        <f t="shared" si="41"/>
        <v>2.2383402728562771</v>
      </c>
      <c r="F127" s="25">
        <f t="shared" si="42"/>
        <v>-6.2330273423643661</v>
      </c>
      <c r="G127" s="53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3">
      <c r="A128" s="2">
        <v>2021</v>
      </c>
      <c r="B128" s="18"/>
      <c r="C128" s="25"/>
      <c r="D128" s="25"/>
      <c r="E128" s="25"/>
      <c r="F128" s="25"/>
      <c r="G128" s="53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3">
      <c r="A129" s="13">
        <v>1</v>
      </c>
      <c r="B129" s="18">
        <v>101.99893255898201</v>
      </c>
      <c r="C129" s="25">
        <f>B129/B127*100-100</f>
        <v>1.8485437173733743</v>
      </c>
      <c r="D129" s="25">
        <f>+B129/B116*100-100</f>
        <v>3.860131965030078</v>
      </c>
      <c r="E129" s="25">
        <f>B129/B116*100-100</f>
        <v>3.860131965030078</v>
      </c>
      <c r="F129" s="25">
        <f t="shared" ref="F129:F133" si="48">+SUM(B117:B129)/SUM(B104:B116)*100-100</f>
        <v>-5.528271716495297</v>
      </c>
      <c r="G129" s="53">
        <v>104.76</v>
      </c>
      <c r="H129" s="25">
        <f>G129/G127*100-100</f>
        <v>0.53742802303263204</v>
      </c>
      <c r="I129" s="25">
        <f>+G129/G116*100-100</f>
        <v>6.8325514990822001</v>
      </c>
      <c r="J129" s="25">
        <f>G129/G116*100-100</f>
        <v>6.8325514990822001</v>
      </c>
      <c r="K129" s="25">
        <f t="shared" ref="K129:K130" si="49">+SUM(G117:G129)/SUM(G104:G116)*100-100</f>
        <v>-1.2582504804077246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3">
      <c r="A130" s="13">
        <v>2</v>
      </c>
      <c r="B130" s="18">
        <v>105.529268447067</v>
      </c>
      <c r="C130" s="25">
        <f t="shared" ref="C130:C137" si="50">B130/B129*100-100</f>
        <v>3.4611498370765332</v>
      </c>
      <c r="D130" s="25">
        <f>SUM(B129:B130)/SUM(B116:B117)*100-100</f>
        <v>7.0142593478102526</v>
      </c>
      <c r="E130" s="25">
        <f>B130/B117*100-100</f>
        <v>10.250444853974329</v>
      </c>
      <c r="F130" s="25">
        <f t="shared" si="48"/>
        <v>-4.1694276720059804</v>
      </c>
      <c r="G130" s="53">
        <v>107.27</v>
      </c>
      <c r="H130" s="25">
        <f t="shared" ref="H130:H133" si="51">G130/G129*100-100</f>
        <v>2.3959526536846028</v>
      </c>
      <c r="I130" s="25">
        <f>SUM(G129:G130)/SUM(G116:G117)*100-100</f>
        <v>9.2487633965375267</v>
      </c>
      <c r="J130" s="25">
        <f t="shared" ref="J130" si="52">+G130/G117*100-100</f>
        <v>11.716309102270344</v>
      </c>
      <c r="K130" s="25">
        <f t="shared" si="49"/>
        <v>0.11916050584477489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3">
      <c r="A131" s="13">
        <v>3</v>
      </c>
      <c r="B131" s="18">
        <v>109.881752352589</v>
      </c>
      <c r="C131" s="25">
        <f t="shared" si="50"/>
        <v>4.1244329365413819</v>
      </c>
      <c r="D131" s="25">
        <f>SUM(B129:B131)/SUM(B116:B118)*100-100</f>
        <v>9.4179073522720529</v>
      </c>
      <c r="E131" s="25">
        <f t="shared" ref="E131:E133" si="53">B131/B118*100-100</f>
        <v>14.265147633392147</v>
      </c>
      <c r="F131" s="25">
        <f>+SUM(B119:B131)/SUM(B106:B118)*100-100</f>
        <v>-2.3985252781892541</v>
      </c>
      <c r="G131" s="53">
        <v>111.58</v>
      </c>
      <c r="H131" s="25">
        <f>G131/G130*100-100</f>
        <v>4.0178987601379674</v>
      </c>
      <c r="I131" s="25">
        <f>SUM(G129:G131)/SUM(G116:G118)*100-100</f>
        <v>10.605646318955507</v>
      </c>
      <c r="J131" s="25">
        <f t="shared" ref="J131:J137" si="54">+G131/G118*100-100</f>
        <v>13.279187817258872</v>
      </c>
      <c r="K131" s="25">
        <f t="shared" ref="K131:K137" si="55">+SUM(G119:G131)/SUM(G106:G118)*100-100</f>
        <v>1.6021564250516178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 x14ac:dyDescent="0.3">
      <c r="A132" s="13">
        <v>4</v>
      </c>
      <c r="B132" s="18">
        <v>110.429810487238</v>
      </c>
      <c r="C132" s="25">
        <f t="shared" si="50"/>
        <v>0.49877083584395621</v>
      </c>
      <c r="D132" s="25">
        <f>SUM(B129:B132)/SUM(B116:B119)*100-100</f>
        <v>12.829993043439885</v>
      </c>
      <c r="E132" s="25">
        <f t="shared" si="53"/>
        <v>23.938957527163197</v>
      </c>
      <c r="F132" s="25">
        <f t="shared" si="48"/>
        <v>0.59758798112443401</v>
      </c>
      <c r="G132" s="53">
        <v>110.95</v>
      </c>
      <c r="H132" s="25">
        <f t="shared" ref="H132" si="56">G132/G130*100-100</f>
        <v>3.4305956931108312</v>
      </c>
      <c r="I132" s="25">
        <f>SUM(G129:G132)/SUM(G116:G119)*100-100</f>
        <v>12.391051338419757</v>
      </c>
      <c r="J132" s="25">
        <f t="shared" si="54"/>
        <v>17.944084192622526</v>
      </c>
      <c r="K132" s="25">
        <f t="shared" si="55"/>
        <v>3.7151046436687949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 x14ac:dyDescent="0.3">
      <c r="A133" s="13">
        <v>5</v>
      </c>
      <c r="B133" s="18">
        <v>111.76362127159702</v>
      </c>
      <c r="C133" s="25">
        <f t="shared" si="50"/>
        <v>1.2078357994765838</v>
      </c>
      <c r="D133" s="25">
        <f>SUM(B129:B133)/SUM(B116:B120)*100-100</f>
        <v>15.860392418883578</v>
      </c>
      <c r="E133" s="25">
        <f t="shared" si="53"/>
        <v>29.13766654763964</v>
      </c>
      <c r="F133" s="25">
        <f t="shared" si="48"/>
        <v>4.0558746819421287</v>
      </c>
      <c r="G133" s="53">
        <v>111.75</v>
      </c>
      <c r="H133" s="25">
        <f t="shared" si="51"/>
        <v>0.72104551599818478</v>
      </c>
      <c r="I133" s="25">
        <f>SUM(G129:G133)/SUM(G116:G120)*100-100</f>
        <v>14.116516616882151</v>
      </c>
      <c r="J133" s="25">
        <f t="shared" si="54"/>
        <v>21.361859252823635</v>
      </c>
      <c r="K133" s="25">
        <f t="shared" si="55"/>
        <v>6.0540374473024201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 x14ac:dyDescent="0.3">
      <c r="A134" s="13">
        <v>6</v>
      </c>
      <c r="B134" s="18">
        <v>112.884806756487</v>
      </c>
      <c r="C134" s="25">
        <f>B134/B133*100-100</f>
        <v>1.0031756953950151</v>
      </c>
      <c r="D134" s="25">
        <f>SUM(B129:B134)/SUM(B116:B121)*100-100</f>
        <v>17.228415712749438</v>
      </c>
      <c r="E134" s="25">
        <f>B134/B121*100-100</f>
        <v>24.240734974715011</v>
      </c>
      <c r="F134" s="25">
        <f>+SUM(B122:B134)/SUM(B109:B121)*100-100</f>
        <v>6.8639359763890582</v>
      </c>
      <c r="G134" s="53">
        <v>112.75</v>
      </c>
      <c r="H134" s="25">
        <f>G134/G133*100-100</f>
        <v>0.894854586129739</v>
      </c>
      <c r="I134" s="25">
        <f>SUM(G129:G134)/SUM(G116:G121)*100-100</f>
        <v>15.121661513738218</v>
      </c>
      <c r="J134" s="25">
        <f t="shared" si="54"/>
        <v>20.25383959044369</v>
      </c>
      <c r="K134" s="25">
        <f t="shared" si="55"/>
        <v>8.1694415390682735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 x14ac:dyDescent="0.3">
      <c r="A135" s="13">
        <v>7</v>
      </c>
      <c r="B135" s="18">
        <v>117.59715370561001</v>
      </c>
      <c r="C135" s="25">
        <f t="shared" si="50"/>
        <v>4.1744740364293591</v>
      </c>
      <c r="D135" s="25">
        <f>SUM(B129:B135)/SUM(B116:B122)*100-100</f>
        <v>19.046724299133274</v>
      </c>
      <c r="E135" s="25">
        <f t="shared" ref="E135:E137" si="57">B135/B122*100-100</f>
        <v>30.256867768336832</v>
      </c>
      <c r="F135" s="25">
        <f t="shared" ref="F135:F136" si="58">+SUM(B123:B135)/SUM(B110:B122)*100-100</f>
        <v>10.237490002353852</v>
      </c>
      <c r="G135" s="53">
        <v>115.84</v>
      </c>
      <c r="H135" s="25">
        <f>G135/G134*100-100</f>
        <v>2.740576496674052</v>
      </c>
      <c r="I135" s="25">
        <f>SUM(G129:G135)/SUM(G116:G122)*100-100</f>
        <v>16.203044162855207</v>
      </c>
      <c r="J135" s="25">
        <f t="shared" si="54"/>
        <v>22.763883001271722</v>
      </c>
      <c r="K135" s="25">
        <f t="shared" si="55"/>
        <v>10.525499788973207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 x14ac:dyDescent="0.3">
      <c r="A136" s="13">
        <v>8</v>
      </c>
      <c r="B136" s="18">
        <v>120.40279122365502</v>
      </c>
      <c r="C136" s="25">
        <f t="shared" si="50"/>
        <v>2.3858039328643628</v>
      </c>
      <c r="D136" s="25">
        <f>SUM(B129:B136)/SUM(B116:B123)*100-100</f>
        <v>20.075058016047251</v>
      </c>
      <c r="E136" s="25">
        <f t="shared" si="57"/>
        <v>27.09694852853228</v>
      </c>
      <c r="F136" s="25">
        <f t="shared" si="58"/>
        <v>12.917669726115761</v>
      </c>
      <c r="G136" s="53">
        <v>119.19</v>
      </c>
      <c r="H136" s="25">
        <f t="shared" ref="H136" si="59">G136/G134*100-100</f>
        <v>5.7117516629711815</v>
      </c>
      <c r="I136" s="25">
        <f>SUM(G129:G136)/SUM(G116:G123)*100-100</f>
        <v>16.735647791515945</v>
      </c>
      <c r="J136" s="25">
        <f t="shared" si="54"/>
        <v>20.321017565112044</v>
      </c>
      <c r="K136" s="25">
        <f t="shared" si="55"/>
        <v>12.213937630224024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 x14ac:dyDescent="0.3">
      <c r="A137" s="13">
        <v>9</v>
      </c>
      <c r="B137" s="18">
        <v>119.09455472757001</v>
      </c>
      <c r="C137" s="25">
        <f t="shared" si="50"/>
        <v>-1.0865499734593982</v>
      </c>
      <c r="D137" s="25">
        <f>SUM(B129:B137)/SUM(B116:B124)*100-100</f>
        <v>20.453999745172126</v>
      </c>
      <c r="E137" s="25">
        <f t="shared" si="57"/>
        <v>23.365038306333247</v>
      </c>
      <c r="F137" s="25">
        <f>+SUM(B125:B137)/SUM(B112:B124)*100-100</f>
        <v>15.091050758510022</v>
      </c>
      <c r="G137" s="53">
        <v>117.45</v>
      </c>
      <c r="H137" s="25">
        <f t="shared" ref="H137" si="60">G137/G136*100-100</f>
        <v>-1.4598540145985339</v>
      </c>
      <c r="I137" s="25">
        <f>SUM(G129:G137)/SUM(G116:G124)*100-100</f>
        <v>16.624200149881801</v>
      </c>
      <c r="J137" s="25">
        <f t="shared" si="54"/>
        <v>15.78272870662461</v>
      </c>
      <c r="K137" s="25">
        <f t="shared" si="55"/>
        <v>13.237490344176493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8" customHeight="1" x14ac:dyDescent="0.3">
      <c r="A138" s="28" t="s">
        <v>23</v>
      </c>
      <c r="B138" s="3"/>
      <c r="C138" s="7"/>
      <c r="D138" s="25"/>
      <c r="E138" s="3"/>
      <c r="F138" s="3"/>
      <c r="G138" s="45"/>
      <c r="H138" s="25"/>
      <c r="I138" s="58" t="s">
        <v>24</v>
      </c>
      <c r="J138" s="58"/>
      <c r="K138" s="58"/>
      <c r="L138" s="1"/>
      <c r="M138" s="8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C139" s="8"/>
      <c r="D139" s="8"/>
      <c r="E139" s="9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C140" s="8"/>
      <c r="D140" s="8"/>
      <c r="E140" s="9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C141" s="8"/>
      <c r="D141" s="8"/>
      <c r="E141" s="9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B142" s="34"/>
      <c r="C142" s="8"/>
      <c r="D142" s="8"/>
      <c r="E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C143" s="8"/>
      <c r="D143" s="8"/>
      <c r="E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C144" s="8"/>
      <c r="D144" s="8"/>
      <c r="E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3:21" x14ac:dyDescent="0.25">
      <c r="C145" s="8"/>
      <c r="D145" s="8"/>
      <c r="E145" s="9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3:21" x14ac:dyDescent="0.25"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3:21" x14ac:dyDescent="0.25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3:21" x14ac:dyDescent="0.25">
      <c r="C148" s="8"/>
      <c r="D148" s="8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3:21" x14ac:dyDescent="0.25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3:21" x14ac:dyDescent="0.25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3:21" x14ac:dyDescent="0.25"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3:21" x14ac:dyDescent="0.25"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3:21" x14ac:dyDescent="0.25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3:21" x14ac:dyDescent="0.25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3:21" x14ac:dyDescent="0.25"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3:21" x14ac:dyDescent="0.25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3:21" x14ac:dyDescent="0.25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3:21" x14ac:dyDescent="0.25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3:21" x14ac:dyDescent="0.25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3:21" x14ac:dyDescent="0.25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 x14ac:dyDescent="0.25">
      <c r="M161" s="11"/>
      <c r="N161" s="11"/>
      <c r="O161" s="11"/>
      <c r="P161" s="11"/>
      <c r="Q161" s="11"/>
      <c r="R161" s="11"/>
      <c r="S161" s="11"/>
      <c r="T161" s="11"/>
      <c r="U161" s="11"/>
    </row>
  </sheetData>
  <mergeCells count="1">
    <mergeCell ref="I138:K138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4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2021-12-06T13:04:56Z</dcterms:modified>
</cp:coreProperties>
</file>