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ozdamarlar\Desktop\Main Ekon ve Ekogel\Main ekon 4. çeyrek\B-5\"/>
    </mc:Choice>
  </mc:AlternateContent>
  <bookViews>
    <workbookView xWindow="720" yWindow="588" windowWidth="15600" windowHeight="7296"/>
  </bookViews>
  <sheets>
    <sheet name="T 5.24" sheetId="3" r:id="rId1"/>
  </sheets>
  <definedNames>
    <definedName name="_xlnm.Print_Area" localSheetId="0">'T 5.24'!$A$42:$S$73</definedName>
  </definedNames>
  <calcPr calcId="162913"/>
</workbook>
</file>

<file path=xl/calcChain.xml><?xml version="1.0" encoding="utf-8"?>
<calcChain xmlns="http://schemas.openxmlformats.org/spreadsheetml/2006/main">
  <c r="R69" i="3" l="1"/>
  <c r="R65" i="3"/>
  <c r="R52" i="3"/>
  <c r="R59" i="3"/>
  <c r="R53" i="3"/>
</calcChain>
</file>

<file path=xl/sharedStrings.xml><?xml version="1.0" encoding="utf-8"?>
<sst xmlns="http://schemas.openxmlformats.org/spreadsheetml/2006/main" count="120" uniqueCount="97">
  <si>
    <r>
      <t>Tablo: V.24- Dış Borçlar</t>
    </r>
    <r>
      <rPr>
        <b/>
        <vertAlign val="superscript"/>
        <sz val="15"/>
        <rFont val="Arial Tur"/>
        <family val="2"/>
        <charset val="162"/>
      </rPr>
      <t>(1)</t>
    </r>
  </si>
  <si>
    <t xml:space="preserve"> (Milyon Dolar)</t>
  </si>
  <si>
    <r>
      <t>Tablo: V.24- Outstanding External Debt</t>
    </r>
    <r>
      <rPr>
        <b/>
        <vertAlign val="superscript"/>
        <sz val="15"/>
        <rFont val="Arial Tur"/>
        <family val="2"/>
        <charset val="162"/>
      </rPr>
      <t>(1)</t>
    </r>
  </si>
  <si>
    <t xml:space="preserve"> (In Millions of Dollar)</t>
  </si>
  <si>
    <t>Vadesine Göre</t>
  </si>
  <si>
    <t>By Maturity</t>
  </si>
  <si>
    <t xml:space="preserve"> Kısa Vadeli</t>
  </si>
  <si>
    <t xml:space="preserve">  Short Term</t>
  </si>
  <si>
    <t xml:space="preserve"> Orta-Uzun Vadeli</t>
  </si>
  <si>
    <t xml:space="preserve">  Medium and Long Term</t>
  </si>
  <si>
    <t>Borç Alana Göre</t>
  </si>
  <si>
    <t>By Borrower</t>
  </si>
  <si>
    <t xml:space="preserve"> Orta-Uzun Vade</t>
  </si>
  <si>
    <t xml:space="preserve"> Medium and Long Term</t>
  </si>
  <si>
    <t xml:space="preserve">  Konsolide Bütçe</t>
  </si>
  <si>
    <t xml:space="preserve">  Consolidated Budget</t>
  </si>
  <si>
    <t xml:space="preserve">  Diğer Kamu Sektörü</t>
  </si>
  <si>
    <t xml:space="preserve">  Other Public Sector</t>
  </si>
  <si>
    <t xml:space="preserve">  Özel Sektör</t>
  </si>
  <si>
    <t xml:space="preserve">  Private Sector</t>
  </si>
  <si>
    <t xml:space="preserve"> Kısa Vade</t>
  </si>
  <si>
    <t xml:space="preserve"> Short Term</t>
  </si>
  <si>
    <t xml:space="preserve">  Merkez Bankası</t>
  </si>
  <si>
    <t xml:space="preserve">  Central Bank</t>
  </si>
  <si>
    <t xml:space="preserve">  Ticari Bankalar</t>
  </si>
  <si>
    <t xml:space="preserve">  Deposit Money Banks</t>
  </si>
  <si>
    <t xml:space="preserve">  Diğer Sektörler</t>
  </si>
  <si>
    <t xml:space="preserve">  Other Sectors</t>
  </si>
  <si>
    <t>Borç Verene Göre</t>
  </si>
  <si>
    <t>By Lender</t>
  </si>
  <si>
    <t xml:space="preserve">  Uluslararası Kuruluşlar</t>
  </si>
  <si>
    <t xml:space="preserve">  Multilateral Agencies</t>
  </si>
  <si>
    <t xml:space="preserve">  İkili Anlaşmalar</t>
  </si>
  <si>
    <t xml:space="preserve">  Bilateral Lenders</t>
  </si>
  <si>
    <t xml:space="preserve">  Commercial Banks</t>
  </si>
  <si>
    <t xml:space="preserve">  Tahvil İhraçları</t>
  </si>
  <si>
    <t xml:space="preserve">  Bond Issues</t>
  </si>
  <si>
    <t xml:space="preserve">  Özel Alacaklılar</t>
  </si>
  <si>
    <t xml:space="preserve">  Private Lenders</t>
  </si>
  <si>
    <t xml:space="preserve">  Ticari Banka Kredileri</t>
  </si>
  <si>
    <t xml:space="preserve">  Commercial Bank Credits</t>
  </si>
  <si>
    <t xml:space="preserve">  Özel Kesim Kredileri</t>
  </si>
  <si>
    <t xml:space="preserve">  Private Lender Credits</t>
  </si>
  <si>
    <t>Kredi Türlerine Göre</t>
  </si>
  <si>
    <t>By Type of Credit</t>
  </si>
  <si>
    <t xml:space="preserve">  Proje ve Program Kredileri</t>
  </si>
  <si>
    <t xml:space="preserve">  Project and Program Credits</t>
  </si>
  <si>
    <t xml:space="preserve">  Uluslararası Para Piyasası </t>
  </si>
  <si>
    <t xml:space="preserve">  Kredileri</t>
  </si>
  <si>
    <t xml:space="preserve">  Eurocurrency Loans</t>
  </si>
  <si>
    <t xml:space="preserve">  Ertelenmiş Borçlar</t>
  </si>
  <si>
    <t xml:space="preserve">  Rescheduled Debts</t>
  </si>
  <si>
    <t xml:space="preserve">  Özel Krediler</t>
  </si>
  <si>
    <t xml:space="preserve">  Private Credits</t>
  </si>
  <si>
    <t xml:space="preserve">  Krediler</t>
  </si>
  <si>
    <t xml:space="preserve">  Credits</t>
  </si>
  <si>
    <t xml:space="preserve">  Mevduatlar</t>
  </si>
  <si>
    <t xml:space="preserve">  Deposits</t>
  </si>
  <si>
    <t>Kaynak: HM</t>
  </si>
  <si>
    <t xml:space="preserve"> (In Millions of Dollars)</t>
  </si>
  <si>
    <t xml:space="preserve">  Kısa Vadeli</t>
  </si>
  <si>
    <t xml:space="preserve">  Orta-Uzun Vadeli</t>
  </si>
  <si>
    <t xml:space="preserve">  Medium And Long Term</t>
  </si>
  <si>
    <t xml:space="preserve">  Orta-Uzun Vade</t>
  </si>
  <si>
    <t xml:space="preserve">    A. Toplam Kamu</t>
  </si>
  <si>
    <t xml:space="preserve">    A. Total Public</t>
  </si>
  <si>
    <t xml:space="preserve">    B. TCMB</t>
  </si>
  <si>
    <t xml:space="preserve">    B. CBRT</t>
  </si>
  <si>
    <t xml:space="preserve">    C. Özel</t>
  </si>
  <si>
    <t xml:space="preserve">    C. Private</t>
  </si>
  <si>
    <t xml:space="preserve">      1. Finansal</t>
  </si>
  <si>
    <t xml:space="preserve">      1. Financial</t>
  </si>
  <si>
    <t xml:space="preserve">      2. Finansal Olmayan</t>
  </si>
  <si>
    <t xml:space="preserve">      2. Nonfinancial</t>
  </si>
  <si>
    <t xml:space="preserve">  Kısa Vade</t>
  </si>
  <si>
    <t xml:space="preserve">    A. TCMB</t>
  </si>
  <si>
    <t xml:space="preserve">    A. CBTR</t>
  </si>
  <si>
    <t xml:space="preserve">    B. Ticari Bankalar</t>
  </si>
  <si>
    <t xml:space="preserve">    C. Other Sectors</t>
  </si>
  <si>
    <t xml:space="preserve">    A. Resmi Alacaklılar</t>
  </si>
  <si>
    <t xml:space="preserve">    A. Official Creditors</t>
  </si>
  <si>
    <t xml:space="preserve">    B. Özel Alacaklılar</t>
  </si>
  <si>
    <t xml:space="preserve">    B. Private Creditors</t>
  </si>
  <si>
    <t xml:space="preserve">    A. Ticari Banka Kredileri</t>
  </si>
  <si>
    <t xml:space="preserve">    A. Commercial Bank Credits</t>
  </si>
  <si>
    <t xml:space="preserve">    B. Özel Kesim Kredileri</t>
  </si>
  <si>
    <t xml:space="preserve">    B. Private Lender Credits</t>
  </si>
  <si>
    <t xml:space="preserve">    C. Resmi Alacaklılar</t>
  </si>
  <si>
    <t xml:space="preserve">    C. Official Creditors</t>
  </si>
  <si>
    <t xml:space="preserve">    C. Tahviller (Kamu ve Özel Sektör Toplamı)</t>
  </si>
  <si>
    <t xml:space="preserve">    D. Tahviller (Kamu ve Özel Sektör Toplamı)</t>
  </si>
  <si>
    <t xml:space="preserve">    D. Bond Issues (Public and Private Sectors Total)</t>
  </si>
  <si>
    <t xml:space="preserve">    C. Bond Issues (Public and Private Sectors Total)</t>
  </si>
  <si>
    <t xml:space="preserve">    D. General Government</t>
  </si>
  <si>
    <t>Tablo: V.24- Dış Borçlar</t>
  </si>
  <si>
    <t>Tablo: V.24- Outstanding External Debt</t>
  </si>
  <si>
    <t xml:space="preserve">    C. Genel Hükümet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</si>
</sst>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162"/>
      <scheme val="minor"/>
    </font>
    <font>
      <b/>
      <sz val="15"/>
      <name val="Arial Tur"/>
      <family val="2"/>
      <charset val="162"/>
    </font>
    <font>
      <b/>
      <vertAlign val="superscript"/>
      <sz val="15"/>
      <name val="Arial Tur"/>
      <family val="2"/>
      <charset val="162"/>
    </font>
    <font>
      <sz val="15"/>
      <name val="Arial Tur"/>
      <family val="2"/>
      <charset val="162"/>
    </font>
    <font>
      <b/>
      <sz val="17"/>
      <name val="Arial Tur"/>
      <family val="2"/>
      <charset val="162"/>
    </font>
    <font>
      <b/>
      <sz val="16"/>
      <name val="Arial Tur"/>
      <family val="2"/>
      <charset val="162"/>
    </font>
    <font>
      <b/>
      <sz val="18"/>
      <name val="Arial Tur"/>
      <family val="2"/>
      <charset val="162"/>
    </font>
    <font>
      <b/>
      <sz val="18"/>
      <name val="Arial Tur"/>
      <charset val="162"/>
    </font>
    <font>
      <sz val="18"/>
      <name val="Arial TUR"/>
      <family val="2"/>
      <charset val="162"/>
    </font>
    <font>
      <sz val="16"/>
      <name val="Arial Tur"/>
      <family val="2"/>
      <charset val="16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0" borderId="0" xfId="0" quotePrefix="1" applyFont="1" applyAlignment="1" applyProtection="1">
      <alignment horizontal="left"/>
    </xf>
    <xf numFmtId="0" fontId="1" fillId="0" borderId="0" xfId="0" applyFont="1" applyProtection="1"/>
    <xf numFmtId="0" fontId="3" fillId="0" borderId="0" xfId="0" applyFont="1"/>
    <xf numFmtId="0" fontId="3" fillId="0" borderId="0" xfId="0" applyFont="1" applyFill="1"/>
    <xf numFmtId="0" fontId="1" fillId="0" borderId="0" xfId="0" quotePrefix="1" applyFont="1" applyAlignment="1" applyProtection="1">
      <alignment horizontal="right"/>
    </xf>
    <xf numFmtId="0" fontId="3" fillId="0" borderId="0" xfId="0" applyFont="1" applyProtection="1"/>
    <xf numFmtId="0" fontId="1" fillId="0" borderId="1" xfId="0" quotePrefix="1" applyFont="1" applyBorder="1" applyProtection="1"/>
    <xf numFmtId="0" fontId="1" fillId="0" borderId="1" xfId="0" applyFont="1" applyBorder="1" applyProtection="1"/>
    <xf numFmtId="0" fontId="3" fillId="0" borderId="1" xfId="0" applyFont="1" applyBorder="1"/>
    <xf numFmtId="0" fontId="3" fillId="0" borderId="0" xfId="0" applyFont="1" applyBorder="1"/>
    <xf numFmtId="0" fontId="3" fillId="0" borderId="0" xfId="0" applyFont="1" applyFill="1" applyBorder="1"/>
    <xf numFmtId="0" fontId="1" fillId="0" borderId="0" xfId="0" applyFont="1" applyBorder="1" applyAlignment="1" applyProtection="1">
      <alignment horizontal="right"/>
    </xf>
    <xf numFmtId="0" fontId="3" fillId="0" borderId="0" xfId="0" applyFont="1" applyBorder="1" applyProtection="1"/>
    <xf numFmtId="0" fontId="1" fillId="0" borderId="0" xfId="0" applyFont="1" applyBorder="1" applyProtection="1"/>
    <xf numFmtId="0" fontId="1" fillId="0" borderId="2" xfId="0" applyFont="1" applyBorder="1" applyProtection="1"/>
    <xf numFmtId="0" fontId="1" fillId="0" borderId="3" xfId="0" applyFont="1" applyBorder="1" applyProtection="1"/>
    <xf numFmtId="0" fontId="3" fillId="0" borderId="4" xfId="0" applyFont="1" applyBorder="1"/>
    <xf numFmtId="0" fontId="3" fillId="0" borderId="4" xfId="0" applyFont="1" applyFill="1" applyBorder="1"/>
    <xf numFmtId="0" fontId="1" fillId="0" borderId="5" xfId="0" applyFont="1" applyBorder="1" applyProtection="1"/>
    <xf numFmtId="0" fontId="1" fillId="0" borderId="6" xfId="0" applyFont="1" applyBorder="1" applyProtection="1"/>
    <xf numFmtId="0" fontId="1" fillId="0" borderId="0" xfId="0" applyFont="1" applyFill="1" applyBorder="1" applyAlignment="1" applyProtection="1">
      <alignment horizontal="right"/>
    </xf>
    <xf numFmtId="0" fontId="1" fillId="0" borderId="7" xfId="0" applyFont="1" applyBorder="1" applyProtection="1"/>
    <xf numFmtId="0" fontId="1" fillId="0" borderId="0" xfId="0" applyFont="1" applyFill="1" applyProtection="1"/>
    <xf numFmtId="0" fontId="1" fillId="0" borderId="8" xfId="0" applyFont="1" applyBorder="1" applyProtection="1"/>
    <xf numFmtId="0" fontId="1" fillId="0" borderId="9" xfId="0" quotePrefix="1" applyFont="1" applyBorder="1" applyAlignment="1" applyProtection="1">
      <alignment horizontal="left"/>
    </xf>
    <xf numFmtId="3" fontId="3" fillId="0" borderId="0" xfId="0" applyNumberFormat="1" applyFont="1" applyBorder="1" applyAlignment="1" applyProtection="1">
      <alignment horizontal="right"/>
    </xf>
    <xf numFmtId="3" fontId="3" fillId="0" borderId="0" xfId="0" applyNumberFormat="1" applyFont="1" applyAlignment="1" applyProtection="1">
      <alignment horizontal="right"/>
    </xf>
    <xf numFmtId="3" fontId="3" fillId="0" borderId="0" xfId="0" applyNumberFormat="1" applyFont="1" applyFill="1" applyAlignment="1" applyProtection="1">
      <alignment horizontal="right"/>
    </xf>
    <xf numFmtId="37" fontId="1" fillId="0" borderId="0" xfId="0" applyNumberFormat="1" applyFont="1" applyProtection="1"/>
    <xf numFmtId="0" fontId="3" fillId="0" borderId="8" xfId="0" applyFont="1" applyBorder="1" applyProtection="1"/>
    <xf numFmtId="0" fontId="1" fillId="0" borderId="9" xfId="0" applyFont="1" applyBorder="1" applyProtection="1"/>
    <xf numFmtId="0" fontId="3" fillId="0" borderId="9" xfId="0" applyFont="1" applyBorder="1" applyProtection="1"/>
    <xf numFmtId="0" fontId="3" fillId="0" borderId="9" xfId="0" quotePrefix="1" applyFont="1" applyBorder="1" applyAlignment="1" applyProtection="1">
      <alignment horizontal="left"/>
    </xf>
    <xf numFmtId="0" fontId="3" fillId="0" borderId="10" xfId="0" applyFont="1" applyBorder="1" applyProtection="1"/>
    <xf numFmtId="3" fontId="3" fillId="0" borderId="0" xfId="0" applyNumberFormat="1" applyFont="1" applyFill="1" applyBorder="1" applyAlignment="1" applyProtection="1">
      <alignment horizontal="right"/>
    </xf>
    <xf numFmtId="0" fontId="3" fillId="0" borderId="7" xfId="0" applyFont="1" applyBorder="1" applyProtection="1"/>
    <xf numFmtId="0" fontId="1" fillId="0" borderId="0" xfId="0" applyFont="1"/>
    <xf numFmtId="0" fontId="1" fillId="0" borderId="0" xfId="0" applyFont="1" applyFill="1"/>
    <xf numFmtId="0" fontId="1" fillId="0" borderId="0" xfId="0" quotePrefix="1" applyFont="1" applyBorder="1" applyAlignment="1" applyProtection="1">
      <alignment horizontal="right"/>
    </xf>
    <xf numFmtId="0" fontId="1" fillId="0" borderId="0" xfId="0" quotePrefix="1" applyFont="1" applyProtection="1"/>
    <xf numFmtId="0" fontId="1" fillId="0" borderId="0" xfId="0" applyFont="1" applyFill="1" applyBorder="1" applyProtection="1"/>
    <xf numFmtId="0" fontId="1" fillId="0" borderId="11" xfId="0" applyFont="1" applyBorder="1" applyProtection="1"/>
    <xf numFmtId="0" fontId="3" fillId="0" borderId="5" xfId="0" applyFont="1" applyBorder="1"/>
    <xf numFmtId="0" fontId="4" fillId="0" borderId="0" xfId="0" applyFont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1" fillId="0" borderId="8" xfId="0" applyFont="1" applyBorder="1" applyAlignment="1">
      <alignment horizontal="center"/>
    </xf>
    <xf numFmtId="0" fontId="1" fillId="0" borderId="12" xfId="0" applyFont="1" applyBorder="1" applyProtection="1"/>
    <xf numFmtId="0" fontId="4" fillId="0" borderId="1" xfId="0" applyFont="1" applyBorder="1" applyAlignment="1">
      <alignment horizontal="right"/>
    </xf>
    <xf numFmtId="0" fontId="4" fillId="0" borderId="1" xfId="0" applyFont="1" applyFill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1" fillId="0" borderId="13" xfId="0" applyFont="1" applyBorder="1" applyAlignment="1">
      <alignment horizontal="right"/>
    </xf>
    <xf numFmtId="0" fontId="5" fillId="0" borderId="2" xfId="0" quotePrefix="1" applyFont="1" applyBorder="1" applyAlignment="1" applyProtection="1">
      <alignment horizontal="left"/>
    </xf>
    <xf numFmtId="3" fontId="6" fillId="0" borderId="0" xfId="0" applyNumberFormat="1" applyFont="1" applyFill="1" applyBorder="1" applyAlignment="1" applyProtection="1">
      <alignment horizontal="right"/>
    </xf>
    <xf numFmtId="3" fontId="7" fillId="0" borderId="0" xfId="0" applyNumberFormat="1" applyFont="1" applyFill="1" applyBorder="1" applyAlignment="1" applyProtection="1">
      <alignment horizontal="right"/>
    </xf>
    <xf numFmtId="3" fontId="8" fillId="0" borderId="0" xfId="0" applyNumberFormat="1" applyFont="1" applyFill="1" applyBorder="1" applyAlignment="1" applyProtection="1">
      <alignment horizontal="right"/>
    </xf>
    <xf numFmtId="0" fontId="9" fillId="0" borderId="2" xfId="0" applyFont="1" applyBorder="1" applyProtection="1"/>
    <xf numFmtId="0" fontId="9" fillId="0" borderId="2" xfId="0" applyFont="1" applyBorder="1" applyAlignment="1" applyProtection="1">
      <alignment horizontal="left"/>
    </xf>
    <xf numFmtId="0" fontId="3" fillId="0" borderId="0" xfId="0" quotePrefix="1" applyFont="1" applyAlignment="1" applyProtection="1">
      <alignment horizontal="left"/>
    </xf>
    <xf numFmtId="0" fontId="3" fillId="0" borderId="0" xfId="0" quotePrefix="1" applyFont="1" applyBorder="1" applyAlignment="1" applyProtection="1">
      <alignment horizontal="right"/>
    </xf>
    <xf numFmtId="0" fontId="5" fillId="0" borderId="2" xfId="0" quotePrefix="1" applyFont="1" applyFill="1" applyBorder="1" applyAlignment="1" applyProtection="1">
      <alignment horizontal="left"/>
    </xf>
    <xf numFmtId="0" fontId="1" fillId="0" borderId="8" xfId="0" applyFont="1" applyFill="1" applyBorder="1" applyProtection="1"/>
    <xf numFmtId="0" fontId="9" fillId="0" borderId="2" xfId="0" applyFont="1" applyFill="1" applyBorder="1" applyProtection="1"/>
    <xf numFmtId="0" fontId="3" fillId="0" borderId="8" xfId="0" applyFont="1" applyFill="1" applyBorder="1" applyProtection="1"/>
    <xf numFmtId="0" fontId="5" fillId="0" borderId="2" xfId="0" applyFont="1" applyFill="1" applyBorder="1" applyProtection="1"/>
    <xf numFmtId="0" fontId="1" fillId="0" borderId="8" xfId="0" applyFont="1" applyFill="1" applyBorder="1" applyAlignment="1" applyProtection="1">
      <alignment horizontal="left"/>
    </xf>
    <xf numFmtId="3" fontId="8" fillId="0" borderId="0" xfId="0" applyNumberFormat="1" applyFont="1" applyFill="1" applyBorder="1"/>
    <xf numFmtId="3" fontId="3" fillId="0" borderId="4" xfId="0" applyNumberFormat="1" applyFont="1" applyFill="1" applyBorder="1"/>
    <xf numFmtId="0" fontId="3" fillId="0" borderId="8" xfId="0" applyFont="1" applyBorder="1" applyAlignment="1" applyProtection="1">
      <alignment horizontal="left"/>
    </xf>
    <xf numFmtId="0" fontId="1" fillId="0" borderId="0" xfId="0" quotePrefix="1" applyFont="1" applyAlignment="1" applyProtection="1">
      <alignment horizontal="center"/>
    </xf>
    <xf numFmtId="3" fontId="3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83"/>
  <sheetViews>
    <sheetView tabSelected="1" view="pageBreakPreview" zoomScale="70" zoomScaleNormal="55" zoomScaleSheetLayoutView="70" workbookViewId="0">
      <pane xSplit="2" topLeftCell="G1" activePane="topRight" state="frozen"/>
      <selection activeCell="A42" sqref="A42"/>
      <selection pane="topRight" activeCell="Q70" sqref="Q70"/>
    </sheetView>
  </sheetViews>
  <sheetFormatPr defaultColWidth="15.109375" defaultRowHeight="18.600000000000001" x14ac:dyDescent="0.3"/>
  <cols>
    <col min="1" max="1" width="65.109375" style="3" customWidth="1"/>
    <col min="2" max="2" width="4.44140625" style="3" customWidth="1"/>
    <col min="3" max="3" width="13.88671875" style="3" hidden="1" customWidth="1"/>
    <col min="4" max="6" width="13.88671875" style="4" hidden="1" customWidth="1"/>
    <col min="7" max="12" width="13.88671875" style="3" customWidth="1"/>
    <col min="13" max="15" width="13.88671875" style="3" bestFit="1" customWidth="1"/>
    <col min="16" max="16" width="14.5546875" style="3" bestFit="1" customWidth="1"/>
    <col min="17" max="18" width="14.5546875" style="3" customWidth="1"/>
    <col min="19" max="19" width="69.6640625" style="3" customWidth="1"/>
    <col min="20" max="21" width="3" style="3" bestFit="1" customWidth="1"/>
    <col min="22" max="23" width="6.33203125" style="3" bestFit="1" customWidth="1"/>
    <col min="24" max="24" width="5.6640625" style="3" bestFit="1" customWidth="1"/>
    <col min="25" max="26" width="9.6640625" style="3" bestFit="1" customWidth="1"/>
    <col min="27" max="33" width="15.109375" style="3" customWidth="1"/>
    <col min="34" max="35" width="6.109375" style="3" customWidth="1"/>
    <col min="36" max="36" width="42.109375" style="3" customWidth="1"/>
    <col min="37" max="243" width="15.109375" style="3" customWidth="1"/>
    <col min="244" max="16384" width="15.109375" style="3"/>
  </cols>
  <sheetData>
    <row r="1" spans="1:37" ht="21" hidden="1" x14ac:dyDescent="0.35">
      <c r="A1" s="1" t="s">
        <v>0</v>
      </c>
      <c r="B1" s="2"/>
      <c r="S1" s="5" t="s">
        <v>1</v>
      </c>
      <c r="T1" s="6"/>
      <c r="U1" s="6"/>
      <c r="V1" s="6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37" s="10" customFormat="1" ht="21" hidden="1" x14ac:dyDescent="0.35">
      <c r="A2" s="7" t="s">
        <v>2</v>
      </c>
      <c r="B2" s="8"/>
      <c r="D2" s="11"/>
      <c r="E2" s="11"/>
      <c r="F2" s="11"/>
      <c r="S2" s="12" t="s">
        <v>3</v>
      </c>
      <c r="T2" s="13"/>
      <c r="U2" s="13"/>
      <c r="V2" s="13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</row>
    <row r="3" spans="1:37" ht="19.2" hidden="1" x14ac:dyDescent="0.35">
      <c r="A3" s="15"/>
      <c r="B3" s="14"/>
      <c r="C3" s="17"/>
      <c r="D3" s="18"/>
      <c r="E3" s="18"/>
      <c r="F3" s="18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9"/>
      <c r="T3" s="13"/>
      <c r="U3" s="13"/>
      <c r="V3" s="13"/>
      <c r="W3" s="14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</row>
    <row r="4" spans="1:37" ht="19.2" hidden="1" x14ac:dyDescent="0.35">
      <c r="A4" s="20"/>
      <c r="B4" s="16"/>
      <c r="C4" s="12"/>
      <c r="D4" s="21"/>
      <c r="E4" s="21"/>
      <c r="F4" s="21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22"/>
      <c r="T4" s="13"/>
      <c r="U4" s="13"/>
      <c r="V4" s="13"/>
      <c r="W4" s="14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</row>
    <row r="5" spans="1:37" ht="19.2" hidden="1" x14ac:dyDescent="0.35">
      <c r="A5" s="15"/>
      <c r="B5" s="2"/>
      <c r="C5" s="2"/>
      <c r="D5" s="23"/>
      <c r="E5" s="23"/>
      <c r="F5" s="23"/>
      <c r="S5" s="24"/>
      <c r="T5" s="13"/>
      <c r="U5" s="13"/>
      <c r="V5" s="13"/>
      <c r="W5" s="14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</row>
    <row r="6" spans="1:37" ht="19.2" hidden="1" x14ac:dyDescent="0.35">
      <c r="A6" s="25" t="s">
        <v>4</v>
      </c>
      <c r="B6" s="2"/>
      <c r="C6" s="27"/>
      <c r="D6" s="28"/>
      <c r="E6" s="28"/>
      <c r="F6" s="28"/>
      <c r="S6" s="24" t="s">
        <v>5</v>
      </c>
      <c r="T6" s="2"/>
      <c r="U6" s="2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"/>
      <c r="AG6" s="2"/>
      <c r="AH6" s="2"/>
    </row>
    <row r="7" spans="1:37" ht="19.2" hidden="1" x14ac:dyDescent="0.35">
      <c r="A7" s="25" t="s">
        <v>6</v>
      </c>
      <c r="B7" s="2"/>
      <c r="C7" s="27"/>
      <c r="D7" s="28"/>
      <c r="E7" s="28"/>
      <c r="F7" s="28"/>
      <c r="S7" s="30" t="s">
        <v>7</v>
      </c>
      <c r="T7" s="2"/>
      <c r="U7" s="2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"/>
      <c r="AG7" s="2"/>
      <c r="AH7" s="2"/>
    </row>
    <row r="8" spans="1:37" ht="19.2" hidden="1" x14ac:dyDescent="0.35">
      <c r="A8" s="25" t="s">
        <v>8</v>
      </c>
      <c r="B8" s="2"/>
      <c r="C8" s="27"/>
      <c r="D8" s="28"/>
      <c r="E8" s="28"/>
      <c r="F8" s="28"/>
      <c r="S8" s="30" t="s">
        <v>9</v>
      </c>
      <c r="T8" s="2"/>
      <c r="U8" s="2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"/>
      <c r="AG8" s="2"/>
      <c r="AH8" s="2"/>
    </row>
    <row r="9" spans="1:37" ht="19.2" hidden="1" x14ac:dyDescent="0.35">
      <c r="A9" s="31"/>
      <c r="B9" s="2"/>
      <c r="C9" s="27"/>
      <c r="D9" s="28"/>
      <c r="E9" s="28"/>
      <c r="F9" s="28"/>
      <c r="S9" s="24"/>
      <c r="T9" s="2"/>
      <c r="U9" s="2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"/>
      <c r="AG9" s="2"/>
      <c r="AH9" s="2"/>
    </row>
    <row r="10" spans="1:37" ht="19.2" hidden="1" x14ac:dyDescent="0.35">
      <c r="A10" s="31" t="s">
        <v>10</v>
      </c>
      <c r="B10" s="2"/>
      <c r="C10" s="27"/>
      <c r="D10" s="28"/>
      <c r="E10" s="28"/>
      <c r="F10" s="28"/>
      <c r="S10" s="24" t="s">
        <v>11</v>
      </c>
      <c r="T10" s="2"/>
      <c r="U10" s="2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"/>
      <c r="AG10" s="2"/>
      <c r="AH10" s="2"/>
    </row>
    <row r="11" spans="1:37" ht="19.2" hidden="1" x14ac:dyDescent="0.35">
      <c r="A11" s="31" t="s">
        <v>12</v>
      </c>
      <c r="B11" s="2"/>
      <c r="C11" s="27"/>
      <c r="D11" s="28"/>
      <c r="E11" s="28"/>
      <c r="F11" s="28"/>
      <c r="S11" s="24" t="s">
        <v>13</v>
      </c>
      <c r="T11" s="2"/>
      <c r="U11" s="2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"/>
      <c r="AG11" s="2"/>
      <c r="AH11" s="2"/>
    </row>
    <row r="12" spans="1:37" ht="19.2" hidden="1" x14ac:dyDescent="0.35">
      <c r="A12" s="32" t="s">
        <v>14</v>
      </c>
      <c r="B12" s="2"/>
      <c r="C12" s="27"/>
      <c r="D12" s="28"/>
      <c r="E12" s="28"/>
      <c r="F12" s="28"/>
      <c r="S12" s="30" t="s">
        <v>15</v>
      </c>
      <c r="T12" s="2"/>
      <c r="U12" s="2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"/>
      <c r="AG12" s="2"/>
      <c r="AH12" s="2"/>
    </row>
    <row r="13" spans="1:37" ht="19.2" hidden="1" x14ac:dyDescent="0.35">
      <c r="A13" s="33" t="s">
        <v>16</v>
      </c>
      <c r="B13" s="2"/>
      <c r="C13" s="27"/>
      <c r="D13" s="28"/>
      <c r="E13" s="28"/>
      <c r="F13" s="28"/>
      <c r="S13" s="30" t="s">
        <v>17</v>
      </c>
      <c r="T13" s="2"/>
      <c r="U13" s="2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"/>
      <c r="AG13" s="2"/>
      <c r="AH13" s="2"/>
    </row>
    <row r="14" spans="1:37" ht="19.2" hidden="1" x14ac:dyDescent="0.35">
      <c r="A14" s="33" t="s">
        <v>18</v>
      </c>
      <c r="B14" s="2"/>
      <c r="C14" s="27"/>
      <c r="D14" s="28"/>
      <c r="E14" s="28"/>
      <c r="F14" s="28"/>
      <c r="S14" s="30" t="s">
        <v>19</v>
      </c>
      <c r="T14" s="2"/>
      <c r="U14" s="2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"/>
      <c r="AG14" s="2"/>
      <c r="AH14" s="2"/>
    </row>
    <row r="15" spans="1:37" ht="19.2" hidden="1" x14ac:dyDescent="0.35">
      <c r="A15" s="31" t="s">
        <v>20</v>
      </c>
      <c r="B15" s="2"/>
      <c r="C15" s="27"/>
      <c r="D15" s="28"/>
      <c r="E15" s="28"/>
      <c r="F15" s="28"/>
      <c r="S15" s="24" t="s">
        <v>21</v>
      </c>
      <c r="T15" s="2"/>
      <c r="U15" s="2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"/>
      <c r="AG15" s="2"/>
      <c r="AH15" s="2"/>
    </row>
    <row r="16" spans="1:37" ht="19.2" hidden="1" x14ac:dyDescent="0.35">
      <c r="A16" s="33" t="s">
        <v>22</v>
      </c>
      <c r="B16" s="2"/>
      <c r="C16" s="27"/>
      <c r="D16" s="28"/>
      <c r="E16" s="28"/>
      <c r="F16" s="28"/>
      <c r="S16" s="30" t="s">
        <v>23</v>
      </c>
      <c r="T16" s="2"/>
      <c r="U16" s="2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"/>
      <c r="AG16" s="2"/>
      <c r="AH16" s="2"/>
    </row>
    <row r="17" spans="1:34" ht="19.2" hidden="1" x14ac:dyDescent="0.35">
      <c r="A17" s="33" t="s">
        <v>24</v>
      </c>
      <c r="B17" s="2"/>
      <c r="C17" s="27"/>
      <c r="D17" s="28"/>
      <c r="E17" s="28"/>
      <c r="F17" s="28"/>
      <c r="S17" s="30" t="s">
        <v>25</v>
      </c>
      <c r="T17" s="2"/>
      <c r="U17" s="2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"/>
      <c r="AG17" s="2"/>
      <c r="AH17" s="2"/>
    </row>
    <row r="18" spans="1:34" ht="19.2" hidden="1" x14ac:dyDescent="0.35">
      <c r="A18" s="33" t="s">
        <v>26</v>
      </c>
      <c r="B18" s="2"/>
      <c r="C18" s="27"/>
      <c r="D18" s="28"/>
      <c r="E18" s="28"/>
      <c r="F18" s="28"/>
      <c r="S18" s="30" t="s">
        <v>27</v>
      </c>
      <c r="T18" s="2"/>
      <c r="U18" s="2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"/>
      <c r="AG18" s="2"/>
      <c r="AH18" s="2"/>
    </row>
    <row r="19" spans="1:34" ht="19.2" hidden="1" x14ac:dyDescent="0.35">
      <c r="A19" s="33"/>
      <c r="B19" s="2"/>
      <c r="C19" s="27"/>
      <c r="D19" s="28"/>
      <c r="E19" s="28"/>
      <c r="F19" s="28"/>
      <c r="S19" s="30"/>
      <c r="T19" s="2"/>
      <c r="U19" s="2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"/>
      <c r="AG19" s="2"/>
      <c r="AH19" s="2"/>
    </row>
    <row r="20" spans="1:34" ht="19.2" hidden="1" x14ac:dyDescent="0.35">
      <c r="A20" s="31" t="s">
        <v>28</v>
      </c>
      <c r="B20" s="2"/>
      <c r="C20" s="27"/>
      <c r="D20" s="28"/>
      <c r="E20" s="28"/>
      <c r="F20" s="28"/>
      <c r="S20" s="24" t="s">
        <v>29</v>
      </c>
      <c r="T20" s="2"/>
      <c r="U20" s="2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"/>
      <c r="AG20" s="2"/>
      <c r="AH20" s="2"/>
    </row>
    <row r="21" spans="1:34" ht="19.2" hidden="1" x14ac:dyDescent="0.35">
      <c r="A21" s="31" t="s">
        <v>12</v>
      </c>
      <c r="B21" s="2"/>
      <c r="C21" s="27"/>
      <c r="D21" s="28"/>
      <c r="E21" s="28"/>
      <c r="F21" s="28"/>
      <c r="S21" s="24" t="s">
        <v>13</v>
      </c>
      <c r="T21" s="2"/>
      <c r="U21" s="2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"/>
      <c r="AG21" s="2"/>
      <c r="AH21" s="2"/>
    </row>
    <row r="22" spans="1:34" ht="19.2" hidden="1" x14ac:dyDescent="0.35">
      <c r="A22" s="33" t="s">
        <v>30</v>
      </c>
      <c r="B22" s="2"/>
      <c r="C22" s="27"/>
      <c r="D22" s="28"/>
      <c r="E22" s="28"/>
      <c r="F22" s="28"/>
      <c r="S22" s="30" t="s">
        <v>31</v>
      </c>
      <c r="T22" s="2"/>
      <c r="U22" s="2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"/>
      <c r="AG22" s="2"/>
      <c r="AH22" s="2"/>
    </row>
    <row r="23" spans="1:34" ht="19.2" hidden="1" x14ac:dyDescent="0.35">
      <c r="A23" s="33" t="s">
        <v>32</v>
      </c>
      <c r="B23" s="2"/>
      <c r="C23" s="27"/>
      <c r="D23" s="28"/>
      <c r="E23" s="28"/>
      <c r="F23" s="28"/>
      <c r="S23" s="30" t="s">
        <v>33</v>
      </c>
      <c r="T23" s="2"/>
      <c r="U23" s="2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"/>
      <c r="AG23" s="2"/>
      <c r="AH23" s="2"/>
    </row>
    <row r="24" spans="1:34" ht="19.2" hidden="1" x14ac:dyDescent="0.35">
      <c r="A24" s="33" t="s">
        <v>24</v>
      </c>
      <c r="B24" s="2"/>
      <c r="C24" s="27"/>
      <c r="D24" s="28"/>
      <c r="E24" s="28"/>
      <c r="F24" s="28"/>
      <c r="S24" s="30" t="s">
        <v>34</v>
      </c>
      <c r="T24" s="2"/>
      <c r="U24" s="2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"/>
      <c r="AG24" s="2"/>
      <c r="AH24" s="2"/>
    </row>
    <row r="25" spans="1:34" ht="19.2" hidden="1" x14ac:dyDescent="0.35">
      <c r="A25" s="33" t="s">
        <v>35</v>
      </c>
      <c r="B25" s="2"/>
      <c r="C25" s="27"/>
      <c r="D25" s="28"/>
      <c r="E25" s="28"/>
      <c r="F25" s="28"/>
      <c r="S25" s="30" t="s">
        <v>36</v>
      </c>
      <c r="T25" s="2"/>
      <c r="U25" s="2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"/>
      <c r="AG25" s="2"/>
      <c r="AH25" s="2"/>
    </row>
    <row r="26" spans="1:34" ht="19.2" hidden="1" x14ac:dyDescent="0.35">
      <c r="A26" s="33" t="s">
        <v>37</v>
      </c>
      <c r="B26" s="2"/>
      <c r="C26" s="27"/>
      <c r="D26" s="28"/>
      <c r="E26" s="28"/>
      <c r="F26" s="28"/>
      <c r="S26" s="30" t="s">
        <v>38</v>
      </c>
      <c r="T26" s="2"/>
      <c r="U26" s="2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"/>
      <c r="AG26" s="2"/>
      <c r="AH26" s="2"/>
    </row>
    <row r="27" spans="1:34" ht="19.2" hidden="1" x14ac:dyDescent="0.35">
      <c r="A27" s="31" t="s">
        <v>20</v>
      </c>
      <c r="B27" s="2"/>
      <c r="C27" s="27"/>
      <c r="D27" s="28"/>
      <c r="E27" s="28"/>
      <c r="F27" s="28"/>
      <c r="S27" s="24" t="s">
        <v>21</v>
      </c>
      <c r="T27" s="2"/>
      <c r="U27" s="2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"/>
      <c r="AG27" s="2"/>
      <c r="AH27" s="2"/>
    </row>
    <row r="28" spans="1:34" ht="19.2" hidden="1" x14ac:dyDescent="0.35">
      <c r="A28" s="33" t="s">
        <v>39</v>
      </c>
      <c r="B28" s="2"/>
      <c r="C28" s="27"/>
      <c r="D28" s="28"/>
      <c r="E28" s="28"/>
      <c r="F28" s="28"/>
      <c r="S28" s="30" t="s">
        <v>40</v>
      </c>
      <c r="T28" s="2"/>
      <c r="U28" s="2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"/>
      <c r="AG28" s="2"/>
      <c r="AH28" s="2"/>
    </row>
    <row r="29" spans="1:34" ht="19.2" hidden="1" x14ac:dyDescent="0.35">
      <c r="A29" s="33" t="s">
        <v>41</v>
      </c>
      <c r="B29" s="2"/>
      <c r="C29" s="27"/>
      <c r="D29" s="28"/>
      <c r="E29" s="28"/>
      <c r="F29" s="28"/>
      <c r="S29" s="30" t="s">
        <v>42</v>
      </c>
      <c r="T29" s="2"/>
      <c r="U29" s="2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"/>
      <c r="AG29" s="2"/>
      <c r="AH29" s="2"/>
    </row>
    <row r="30" spans="1:34" ht="19.2" hidden="1" x14ac:dyDescent="0.35">
      <c r="A30" s="33"/>
      <c r="B30" s="2"/>
      <c r="C30" s="27"/>
      <c r="D30" s="28"/>
      <c r="E30" s="28"/>
      <c r="F30" s="28"/>
      <c r="S30" s="30"/>
      <c r="T30" s="2"/>
      <c r="U30" s="2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"/>
      <c r="AG30" s="2"/>
      <c r="AH30" s="2"/>
    </row>
    <row r="31" spans="1:34" ht="19.2" hidden="1" x14ac:dyDescent="0.35">
      <c r="A31" s="31" t="s">
        <v>43</v>
      </c>
      <c r="B31" s="2"/>
      <c r="C31" s="27"/>
      <c r="D31" s="28"/>
      <c r="E31" s="28"/>
      <c r="F31" s="28"/>
      <c r="S31" s="24" t="s">
        <v>44</v>
      </c>
      <c r="T31" s="2"/>
      <c r="U31" s="2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"/>
      <c r="AG31" s="2"/>
      <c r="AH31" s="2"/>
    </row>
    <row r="32" spans="1:34" ht="19.2" hidden="1" x14ac:dyDescent="0.35">
      <c r="A32" s="31" t="s">
        <v>12</v>
      </c>
      <c r="B32" s="2"/>
      <c r="C32" s="27"/>
      <c r="D32" s="28"/>
      <c r="E32" s="28"/>
      <c r="F32" s="28"/>
      <c r="S32" s="24" t="s">
        <v>13</v>
      </c>
      <c r="T32" s="2"/>
      <c r="U32" s="2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"/>
      <c r="AG32" s="2"/>
      <c r="AH32" s="2"/>
    </row>
    <row r="33" spans="1:37" ht="19.2" hidden="1" x14ac:dyDescent="0.35">
      <c r="A33" s="33" t="s">
        <v>45</v>
      </c>
      <c r="B33" s="2"/>
      <c r="C33" s="27"/>
      <c r="D33" s="28"/>
      <c r="E33" s="28"/>
      <c r="F33" s="28"/>
      <c r="S33" s="30" t="s">
        <v>46</v>
      </c>
      <c r="T33" s="2"/>
      <c r="U33" s="2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"/>
      <c r="AG33" s="2"/>
      <c r="AH33" s="2"/>
    </row>
    <row r="34" spans="1:37" ht="19.2" hidden="1" x14ac:dyDescent="0.35">
      <c r="A34" s="33" t="s">
        <v>47</v>
      </c>
      <c r="B34" s="2"/>
      <c r="C34" s="27"/>
      <c r="D34" s="28"/>
      <c r="E34" s="28"/>
      <c r="F34" s="28"/>
      <c r="S34" s="30"/>
      <c r="T34" s="2"/>
      <c r="U34" s="2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"/>
      <c r="AG34" s="2"/>
      <c r="AH34" s="2"/>
    </row>
    <row r="35" spans="1:37" ht="19.2" hidden="1" x14ac:dyDescent="0.35">
      <c r="A35" s="33" t="s">
        <v>48</v>
      </c>
      <c r="B35" s="2"/>
      <c r="C35" s="27"/>
      <c r="D35" s="28"/>
      <c r="E35" s="28"/>
      <c r="F35" s="28"/>
      <c r="S35" s="30" t="s">
        <v>49</v>
      </c>
      <c r="T35" s="2"/>
      <c r="U35" s="2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"/>
      <c r="AG35" s="2"/>
      <c r="AH35" s="2"/>
    </row>
    <row r="36" spans="1:37" ht="19.2" hidden="1" x14ac:dyDescent="0.35">
      <c r="A36" s="33" t="s">
        <v>50</v>
      </c>
      <c r="B36" s="2"/>
      <c r="C36" s="27"/>
      <c r="D36" s="28"/>
      <c r="E36" s="28"/>
      <c r="F36" s="28"/>
      <c r="S36" s="30" t="s">
        <v>51</v>
      </c>
      <c r="T36" s="2"/>
      <c r="U36" s="2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"/>
      <c r="AG36" s="2"/>
      <c r="AH36" s="2"/>
    </row>
    <row r="37" spans="1:37" ht="19.2" hidden="1" x14ac:dyDescent="0.35">
      <c r="A37" s="33" t="s">
        <v>52</v>
      </c>
      <c r="B37" s="2"/>
      <c r="C37" s="27"/>
      <c r="D37" s="28"/>
      <c r="E37" s="28"/>
      <c r="F37" s="28"/>
      <c r="S37" s="30" t="s">
        <v>53</v>
      </c>
      <c r="T37" s="2"/>
      <c r="U37" s="2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"/>
      <c r="AG37" s="2"/>
      <c r="AH37" s="2"/>
    </row>
    <row r="38" spans="1:37" ht="19.2" hidden="1" x14ac:dyDescent="0.35">
      <c r="A38" s="31" t="s">
        <v>20</v>
      </c>
      <c r="B38" s="2"/>
      <c r="C38" s="27"/>
      <c r="D38" s="28"/>
      <c r="E38" s="28"/>
      <c r="F38" s="28"/>
      <c r="S38" s="24" t="s">
        <v>21</v>
      </c>
      <c r="T38" s="2"/>
      <c r="U38" s="2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"/>
      <c r="AG38" s="2"/>
      <c r="AH38" s="2"/>
    </row>
    <row r="39" spans="1:37" ht="19.2" hidden="1" x14ac:dyDescent="0.35">
      <c r="A39" s="32" t="s">
        <v>54</v>
      </c>
      <c r="B39" s="2"/>
      <c r="C39" s="27"/>
      <c r="D39" s="28"/>
      <c r="E39" s="28"/>
      <c r="F39" s="28"/>
      <c r="S39" s="30" t="s">
        <v>55</v>
      </c>
      <c r="T39" s="2"/>
      <c r="U39" s="2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"/>
      <c r="AG39" s="2"/>
      <c r="AH39" s="2"/>
    </row>
    <row r="40" spans="1:37" ht="19.2" hidden="1" x14ac:dyDescent="0.35">
      <c r="A40" s="34" t="s">
        <v>56</v>
      </c>
      <c r="B40" s="16"/>
      <c r="C40" s="26"/>
      <c r="D40" s="35"/>
      <c r="E40" s="35"/>
      <c r="F40" s="35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36" t="s">
        <v>57</v>
      </c>
      <c r="T40" s="2"/>
      <c r="U40" s="2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"/>
      <c r="AG40" s="2"/>
      <c r="AH40" s="2"/>
    </row>
    <row r="41" spans="1:37" ht="19.2" hidden="1" x14ac:dyDescent="0.35">
      <c r="A41" s="2" t="s">
        <v>58</v>
      </c>
      <c r="B41" s="2"/>
      <c r="C41" s="37"/>
      <c r="D41" s="38"/>
      <c r="E41" s="38"/>
      <c r="F41" s="38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U41" s="6"/>
      <c r="V41" s="6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6"/>
      <c r="AH41" s="6"/>
      <c r="AI41" s="2"/>
      <c r="AJ41" s="2"/>
      <c r="AK41" s="2"/>
    </row>
    <row r="42" spans="1:37" ht="22.5" customHeight="1" x14ac:dyDescent="0.35">
      <c r="A42" s="1" t="s">
        <v>94</v>
      </c>
      <c r="S42" s="39" t="s">
        <v>1</v>
      </c>
    </row>
    <row r="43" spans="1:37" ht="19.2" x14ac:dyDescent="0.35">
      <c r="A43" s="40" t="s">
        <v>95</v>
      </c>
      <c r="B43" s="8"/>
      <c r="C43" s="14"/>
      <c r="D43" s="41"/>
      <c r="E43" s="41"/>
      <c r="F43" s="41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2" t="s">
        <v>59</v>
      </c>
      <c r="T43" s="10"/>
      <c r="U43" s="6"/>
      <c r="V43" s="6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</row>
    <row r="44" spans="1:37" ht="19.2" x14ac:dyDescent="0.35">
      <c r="A44" s="42"/>
      <c r="B44" s="17"/>
      <c r="C44" s="17"/>
      <c r="D44" s="18"/>
      <c r="E44" s="18"/>
      <c r="F44" s="18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43"/>
      <c r="T44" s="14"/>
      <c r="U44" s="10"/>
    </row>
    <row r="45" spans="1:37" s="10" customFormat="1" ht="21.6" x14ac:dyDescent="0.4">
      <c r="A45" s="15"/>
      <c r="C45" s="44">
        <v>2005</v>
      </c>
      <c r="D45" s="45">
        <v>2006</v>
      </c>
      <c r="E45" s="45">
        <v>2007</v>
      </c>
      <c r="F45" s="45">
        <v>2008</v>
      </c>
      <c r="G45" s="45">
        <v>2009</v>
      </c>
      <c r="H45" s="45">
        <v>2010</v>
      </c>
      <c r="I45" s="45">
        <v>2011</v>
      </c>
      <c r="J45" s="45">
        <v>2012</v>
      </c>
      <c r="K45" s="45">
        <v>2013</v>
      </c>
      <c r="L45" s="45">
        <v>2014</v>
      </c>
      <c r="M45" s="45">
        <v>2015</v>
      </c>
      <c r="N45" s="45">
        <v>2016</v>
      </c>
      <c r="O45" s="45">
        <v>2017</v>
      </c>
      <c r="P45" s="45">
        <v>2018</v>
      </c>
      <c r="Q45" s="45">
        <v>2019</v>
      </c>
      <c r="R45" s="45">
        <v>2020</v>
      </c>
      <c r="S45" s="46"/>
      <c r="T45" s="14"/>
    </row>
    <row r="46" spans="1:37" ht="21.6" x14ac:dyDescent="0.4">
      <c r="A46" s="47"/>
      <c r="B46" s="9"/>
      <c r="C46" s="48"/>
      <c r="D46" s="49"/>
      <c r="E46" s="49"/>
      <c r="F46" s="49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1"/>
      <c r="T46" s="14"/>
      <c r="U46" s="10"/>
    </row>
    <row r="47" spans="1:37" ht="19.2" x14ac:dyDescent="0.35">
      <c r="A47" s="42"/>
      <c r="B47" s="17"/>
      <c r="C47" s="17"/>
      <c r="D47" s="67"/>
      <c r="E47" s="18"/>
      <c r="F47" s="18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43"/>
      <c r="T47" s="14"/>
      <c r="U47" s="10"/>
    </row>
    <row r="48" spans="1:37" ht="22.8" x14ac:dyDescent="0.4">
      <c r="A48" s="52" t="s">
        <v>4</v>
      </c>
      <c r="B48" s="10"/>
      <c r="C48" s="53"/>
      <c r="D48" s="53"/>
      <c r="E48" s="53"/>
      <c r="F48" s="53"/>
      <c r="G48" s="53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24" t="s">
        <v>5</v>
      </c>
      <c r="U48" s="10"/>
    </row>
    <row r="49" spans="1:31" ht="22.8" x14ac:dyDescent="0.4">
      <c r="A49" s="52" t="s">
        <v>60</v>
      </c>
      <c r="B49" s="10"/>
      <c r="C49" s="55">
        <v>38914</v>
      </c>
      <c r="D49" s="55">
        <v>42852</v>
      </c>
      <c r="E49" s="55">
        <v>43142</v>
      </c>
      <c r="F49" s="55">
        <v>52512</v>
      </c>
      <c r="G49" s="55">
        <v>48977</v>
      </c>
      <c r="H49" s="55">
        <v>77241</v>
      </c>
      <c r="I49" s="55">
        <v>83116</v>
      </c>
      <c r="J49" s="55">
        <v>102439</v>
      </c>
      <c r="K49" s="55">
        <v>133273</v>
      </c>
      <c r="L49" s="55">
        <v>135138</v>
      </c>
      <c r="M49" s="55">
        <v>105370</v>
      </c>
      <c r="N49" s="55">
        <v>101609</v>
      </c>
      <c r="O49" s="55">
        <v>119698</v>
      </c>
      <c r="P49" s="55">
        <v>117674</v>
      </c>
      <c r="Q49" s="55">
        <v>123594</v>
      </c>
      <c r="R49" s="55">
        <v>138521</v>
      </c>
      <c r="S49" s="24" t="s">
        <v>7</v>
      </c>
      <c r="U49" s="10"/>
    </row>
    <row r="50" spans="1:31" ht="22.8" x14ac:dyDescent="0.4">
      <c r="A50" s="52" t="s">
        <v>61</v>
      </c>
      <c r="B50" s="10"/>
      <c r="C50" s="55">
        <v>131860.48696146801</v>
      </c>
      <c r="D50" s="55">
        <v>165148.735835372</v>
      </c>
      <c r="E50" s="55">
        <v>206789.67137454601</v>
      </c>
      <c r="F50" s="55">
        <v>228360.15493192099</v>
      </c>
      <c r="G50" s="55">
        <v>219895.547253442</v>
      </c>
      <c r="H50" s="55">
        <v>214540.60207909701</v>
      </c>
      <c r="I50" s="55">
        <v>222300.34484277701</v>
      </c>
      <c r="J50" s="55">
        <v>239851.33893358702</v>
      </c>
      <c r="K50" s="55">
        <v>259535.97384252102</v>
      </c>
      <c r="L50" s="55">
        <v>270745.39278305497</v>
      </c>
      <c r="M50" s="55">
        <v>294922.25122684002</v>
      </c>
      <c r="N50" s="55">
        <v>308120.42413368099</v>
      </c>
      <c r="O50" s="55">
        <v>335847.43392592197</v>
      </c>
      <c r="P50" s="55">
        <v>326055.79747421102</v>
      </c>
      <c r="Q50" s="55">
        <v>313326.90395816695</v>
      </c>
      <c r="R50" s="55">
        <v>311526.68613599573</v>
      </c>
      <c r="S50" s="24" t="s">
        <v>62</v>
      </c>
      <c r="U50" s="10"/>
    </row>
    <row r="51" spans="1:31" ht="22.8" x14ac:dyDescent="0.4">
      <c r="A51" s="52"/>
      <c r="B51" s="10"/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24"/>
      <c r="U51" s="10"/>
    </row>
    <row r="52" spans="1:31" s="4" customFormat="1" ht="22.8" x14ac:dyDescent="0.4">
      <c r="A52" s="60" t="s">
        <v>10</v>
      </c>
      <c r="B52" s="11"/>
      <c r="C52" s="53">
        <v>170774.48696146801</v>
      </c>
      <c r="D52" s="53">
        <v>208000.735835372</v>
      </c>
      <c r="E52" s="53">
        <v>249931.67137454601</v>
      </c>
      <c r="F52" s="53">
        <v>280872.15493192099</v>
      </c>
      <c r="G52" s="54">
        <v>268872.547253442</v>
      </c>
      <c r="H52" s="54">
        <v>291781.60207909701</v>
      </c>
      <c r="I52" s="54">
        <v>305416.34484277701</v>
      </c>
      <c r="J52" s="54">
        <v>342290.33893358702</v>
      </c>
      <c r="K52" s="54">
        <v>392808.97384252102</v>
      </c>
      <c r="L52" s="54">
        <v>405883.39278305497</v>
      </c>
      <c r="M52" s="54">
        <v>400292.25122684002</v>
      </c>
      <c r="N52" s="54">
        <v>409729.42413368099</v>
      </c>
      <c r="O52" s="54">
        <v>455545.43392592197</v>
      </c>
      <c r="P52" s="54">
        <v>443729.79747421097</v>
      </c>
      <c r="Q52" s="54">
        <v>436920.90395816695</v>
      </c>
      <c r="R52" s="54">
        <f>R53+R59</f>
        <v>450047.68613599573</v>
      </c>
      <c r="S52" s="61" t="s">
        <v>11</v>
      </c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</row>
    <row r="53" spans="1:31" s="4" customFormat="1" ht="22.8" x14ac:dyDescent="0.4">
      <c r="A53" s="60" t="s">
        <v>63</v>
      </c>
      <c r="B53" s="11"/>
      <c r="C53" s="54">
        <v>131860.48696146801</v>
      </c>
      <c r="D53" s="54">
        <v>165148.735835372</v>
      </c>
      <c r="E53" s="54">
        <v>206789.67137454601</v>
      </c>
      <c r="F53" s="54">
        <v>228360.15493192099</v>
      </c>
      <c r="G53" s="54">
        <v>219895.547253442</v>
      </c>
      <c r="H53" s="54">
        <v>214540.60207909701</v>
      </c>
      <c r="I53" s="54">
        <v>222300.34484277701</v>
      </c>
      <c r="J53" s="54">
        <v>239851.33893358702</v>
      </c>
      <c r="K53" s="54">
        <v>259535.97384252102</v>
      </c>
      <c r="L53" s="54">
        <v>270745.39278305497</v>
      </c>
      <c r="M53" s="54">
        <v>294922.25122684002</v>
      </c>
      <c r="N53" s="54">
        <v>308120.42413368099</v>
      </c>
      <c r="O53" s="54">
        <v>335847.43392592197</v>
      </c>
      <c r="P53" s="54">
        <v>326055.79747421102</v>
      </c>
      <c r="Q53" s="54">
        <v>313326.90395816695</v>
      </c>
      <c r="R53" s="54">
        <f>R50</f>
        <v>311526.68613599573</v>
      </c>
      <c r="S53" s="61" t="s">
        <v>62</v>
      </c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</row>
    <row r="54" spans="1:31" s="4" customFormat="1" ht="22.8" x14ac:dyDescent="0.4">
      <c r="A54" s="62" t="s">
        <v>64</v>
      </c>
      <c r="B54" s="11"/>
      <c r="C54" s="55">
        <v>68278.099075692997</v>
      </c>
      <c r="D54" s="55">
        <v>69836.975677480994</v>
      </c>
      <c r="E54" s="55">
        <v>71361.823176503007</v>
      </c>
      <c r="F54" s="55">
        <v>75086.282224789</v>
      </c>
      <c r="G54" s="55">
        <v>79915.498073038994</v>
      </c>
      <c r="H54" s="55">
        <v>84819.380637365</v>
      </c>
      <c r="I54" s="55">
        <v>87266.196016978996</v>
      </c>
      <c r="J54" s="55">
        <v>92982.829332998997</v>
      </c>
      <c r="K54" s="55">
        <v>98339.704912824003</v>
      </c>
      <c r="L54" s="55">
        <v>99820.797389190993</v>
      </c>
      <c r="M54" s="55">
        <v>98573.934578993998</v>
      </c>
      <c r="N54" s="55">
        <v>103654.322703511</v>
      </c>
      <c r="O54" s="55">
        <v>114466.39308621</v>
      </c>
      <c r="P54" s="55">
        <v>117371.699564219</v>
      </c>
      <c r="Q54" s="55">
        <v>132975.80953549696</v>
      </c>
      <c r="R54" s="55">
        <v>147446.10025545274</v>
      </c>
      <c r="S54" s="63" t="s">
        <v>65</v>
      </c>
      <c r="U54" s="11"/>
    </row>
    <row r="55" spans="1:31" s="4" customFormat="1" ht="22.8" x14ac:dyDescent="0.4">
      <c r="A55" s="62" t="s">
        <v>66</v>
      </c>
      <c r="B55" s="11"/>
      <c r="C55" s="55">
        <v>12662.4</v>
      </c>
      <c r="D55" s="55">
        <v>13114.8</v>
      </c>
      <c r="E55" s="55">
        <v>13519.4</v>
      </c>
      <c r="F55" s="55">
        <v>12192</v>
      </c>
      <c r="G55" s="55">
        <v>11398.2</v>
      </c>
      <c r="H55" s="55">
        <v>10011.9</v>
      </c>
      <c r="I55" s="55">
        <v>8094.8</v>
      </c>
      <c r="J55" s="55">
        <v>6052</v>
      </c>
      <c r="K55" s="55">
        <v>4401.1000000000004</v>
      </c>
      <c r="L55" s="55">
        <v>2141.6999999999998</v>
      </c>
      <c r="M55" s="55">
        <v>1151.3</v>
      </c>
      <c r="N55" s="55">
        <v>711.1</v>
      </c>
      <c r="O55" s="55">
        <v>8.4</v>
      </c>
      <c r="P55" s="55">
        <v>8.4</v>
      </c>
      <c r="Q55" s="55">
        <v>8.1999999999999993</v>
      </c>
      <c r="R55" s="55">
        <v>8.5</v>
      </c>
      <c r="S55" s="63" t="s">
        <v>67</v>
      </c>
      <c r="U55" s="11"/>
    </row>
    <row r="56" spans="1:31" ht="22.8" x14ac:dyDescent="0.4">
      <c r="A56" s="56" t="s">
        <v>68</v>
      </c>
      <c r="B56" s="10"/>
      <c r="C56" s="55">
        <v>50919.987885775001</v>
      </c>
      <c r="D56" s="55">
        <v>82196.960157890993</v>
      </c>
      <c r="E56" s="55">
        <v>121908.448198043</v>
      </c>
      <c r="F56" s="55">
        <v>141081.87270713199</v>
      </c>
      <c r="G56" s="55">
        <v>128581.84918040301</v>
      </c>
      <c r="H56" s="55">
        <v>119709.321441732</v>
      </c>
      <c r="I56" s="55">
        <v>126939.34882579801</v>
      </c>
      <c r="J56" s="55">
        <v>140816.509600588</v>
      </c>
      <c r="K56" s="55">
        <v>156795.16892969701</v>
      </c>
      <c r="L56" s="55">
        <v>168782.89539386399</v>
      </c>
      <c r="M56" s="55">
        <v>195197.016647846</v>
      </c>
      <c r="N56" s="55">
        <v>203755.00143017</v>
      </c>
      <c r="O56" s="55">
        <v>221372.640839712</v>
      </c>
      <c r="P56" s="55">
        <v>208675.69790999201</v>
      </c>
      <c r="Q56" s="55">
        <v>180342.89442267001</v>
      </c>
      <c r="R56" s="55">
        <v>164072.08588054299</v>
      </c>
      <c r="S56" s="30" t="s">
        <v>69</v>
      </c>
      <c r="U56" s="10"/>
    </row>
    <row r="57" spans="1:31" s="4" customFormat="1" ht="22.8" x14ac:dyDescent="0.4">
      <c r="A57" s="62" t="s">
        <v>70</v>
      </c>
      <c r="B57" s="11"/>
      <c r="C57" s="55">
        <v>21365.487221265001</v>
      </c>
      <c r="D57" s="55">
        <v>37632.461329065998</v>
      </c>
      <c r="E57" s="55">
        <v>52395.985338707003</v>
      </c>
      <c r="F57" s="55">
        <v>52054.995092357</v>
      </c>
      <c r="G57" s="55">
        <v>45487.551245955998</v>
      </c>
      <c r="H57" s="55">
        <v>41432.284636755001</v>
      </c>
      <c r="I57" s="55">
        <v>48135.003085939003</v>
      </c>
      <c r="J57" s="55">
        <v>57166.760938141997</v>
      </c>
      <c r="K57" s="55">
        <v>72890.968701784004</v>
      </c>
      <c r="L57" s="55">
        <v>84855.406760668993</v>
      </c>
      <c r="M57" s="55">
        <v>105210.185925456</v>
      </c>
      <c r="N57" s="55">
        <v>106046.85560833001</v>
      </c>
      <c r="O57" s="55">
        <v>114413.39535929399</v>
      </c>
      <c r="P57" s="55">
        <v>102678.413798254</v>
      </c>
      <c r="Q57" s="55">
        <v>77189.457747663997</v>
      </c>
      <c r="R57" s="55">
        <v>70719.129031914999</v>
      </c>
      <c r="S57" s="63" t="s">
        <v>71</v>
      </c>
      <c r="U57" s="11"/>
    </row>
    <row r="58" spans="1:31" ht="22.8" x14ac:dyDescent="0.4">
      <c r="A58" s="56" t="s">
        <v>72</v>
      </c>
      <c r="B58" s="10"/>
      <c r="C58" s="55">
        <v>29554.50066451</v>
      </c>
      <c r="D58" s="55">
        <v>44564.498828823998</v>
      </c>
      <c r="E58" s="55">
        <v>69512.462859335996</v>
      </c>
      <c r="F58" s="55">
        <v>89026.877614775003</v>
      </c>
      <c r="G58" s="55">
        <v>83094.297934446004</v>
      </c>
      <c r="H58" s="55">
        <v>78277.036804977004</v>
      </c>
      <c r="I58" s="55">
        <v>78804.345739858996</v>
      </c>
      <c r="J58" s="55">
        <v>83649.748662446</v>
      </c>
      <c r="K58" s="55">
        <v>83904.200227912996</v>
      </c>
      <c r="L58" s="55">
        <v>83927.488633194997</v>
      </c>
      <c r="M58" s="55">
        <v>89986.830722390005</v>
      </c>
      <c r="N58" s="55">
        <v>97708.145821839993</v>
      </c>
      <c r="O58" s="55">
        <v>106959.245480418</v>
      </c>
      <c r="P58" s="55">
        <v>105997.284111738</v>
      </c>
      <c r="Q58" s="55">
        <v>103153.436675006</v>
      </c>
      <c r="R58" s="55">
        <v>93352.956848628994</v>
      </c>
      <c r="S58" s="30" t="s">
        <v>73</v>
      </c>
      <c r="U58" s="10"/>
    </row>
    <row r="59" spans="1:31" s="4" customFormat="1" ht="22.8" x14ac:dyDescent="0.4">
      <c r="A59" s="64" t="s">
        <v>74</v>
      </c>
      <c r="B59" s="11"/>
      <c r="C59" s="53">
        <v>38914</v>
      </c>
      <c r="D59" s="53">
        <v>42852</v>
      </c>
      <c r="E59" s="53">
        <v>43142</v>
      </c>
      <c r="F59" s="53">
        <v>52512</v>
      </c>
      <c r="G59" s="53">
        <v>48977</v>
      </c>
      <c r="H59" s="53">
        <v>77241</v>
      </c>
      <c r="I59" s="53">
        <v>83116</v>
      </c>
      <c r="J59" s="53">
        <v>102439</v>
      </c>
      <c r="K59" s="53">
        <v>133273</v>
      </c>
      <c r="L59" s="53">
        <v>135138</v>
      </c>
      <c r="M59" s="53">
        <v>105370</v>
      </c>
      <c r="N59" s="53">
        <v>101609</v>
      </c>
      <c r="O59" s="53">
        <v>119698</v>
      </c>
      <c r="P59" s="53">
        <v>117674</v>
      </c>
      <c r="Q59" s="53">
        <v>123594</v>
      </c>
      <c r="R59" s="53">
        <f>R49</f>
        <v>138521</v>
      </c>
      <c r="S59" s="61" t="s">
        <v>7</v>
      </c>
      <c r="U59" s="11"/>
    </row>
    <row r="60" spans="1:31" s="4" customFormat="1" ht="22.8" x14ac:dyDescent="0.4">
      <c r="A60" s="62" t="s">
        <v>75</v>
      </c>
      <c r="B60" s="11"/>
      <c r="C60" s="55">
        <v>2763</v>
      </c>
      <c r="D60" s="55">
        <v>2563</v>
      </c>
      <c r="E60" s="55">
        <v>2282</v>
      </c>
      <c r="F60" s="55">
        <v>1874</v>
      </c>
      <c r="G60" s="55">
        <v>1764</v>
      </c>
      <c r="H60" s="55">
        <v>1553</v>
      </c>
      <c r="I60" s="55">
        <v>1239</v>
      </c>
      <c r="J60" s="55">
        <v>1036</v>
      </c>
      <c r="K60" s="55">
        <v>833</v>
      </c>
      <c r="L60" s="55">
        <v>342</v>
      </c>
      <c r="M60" s="55">
        <v>176</v>
      </c>
      <c r="N60" s="55">
        <v>399</v>
      </c>
      <c r="O60" s="55">
        <v>1753</v>
      </c>
      <c r="P60" s="55">
        <v>5914</v>
      </c>
      <c r="Q60" s="55">
        <v>8413</v>
      </c>
      <c r="R60" s="55">
        <v>21382</v>
      </c>
      <c r="S60" s="63" t="s">
        <v>76</v>
      </c>
      <c r="U60" s="11"/>
    </row>
    <row r="61" spans="1:31" ht="22.8" x14ac:dyDescent="0.4">
      <c r="A61" s="56" t="s">
        <v>77</v>
      </c>
      <c r="B61" s="10"/>
      <c r="C61" s="55">
        <v>17199</v>
      </c>
      <c r="D61" s="55">
        <v>20230</v>
      </c>
      <c r="E61" s="55">
        <v>16184</v>
      </c>
      <c r="F61" s="55">
        <v>23692</v>
      </c>
      <c r="G61" s="55">
        <v>21587</v>
      </c>
      <c r="H61" s="55">
        <v>46576</v>
      </c>
      <c r="I61" s="55">
        <v>45226</v>
      </c>
      <c r="J61" s="55">
        <v>57338</v>
      </c>
      <c r="K61" s="55">
        <v>74615</v>
      </c>
      <c r="L61" s="55">
        <v>76878</v>
      </c>
      <c r="M61" s="55">
        <v>49958</v>
      </c>
      <c r="N61" s="55">
        <v>41249</v>
      </c>
      <c r="O61" s="55">
        <v>45168</v>
      </c>
      <c r="P61" s="55">
        <v>34665</v>
      </c>
      <c r="Q61" s="55">
        <v>34408</v>
      </c>
      <c r="R61" s="55">
        <v>32380</v>
      </c>
      <c r="S61" s="30" t="s">
        <v>78</v>
      </c>
      <c r="U61" s="10"/>
    </row>
    <row r="62" spans="1:31" ht="22.8" x14ac:dyDescent="0.4">
      <c r="A62" s="57" t="s">
        <v>96</v>
      </c>
      <c r="B62" s="10"/>
      <c r="C62" s="55">
        <v>0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55">
        <v>0</v>
      </c>
      <c r="O62" s="55">
        <v>0</v>
      </c>
      <c r="P62" s="55">
        <v>0</v>
      </c>
      <c r="Q62" s="55">
        <v>0</v>
      </c>
      <c r="R62" s="55">
        <v>0</v>
      </c>
      <c r="S62" s="68" t="s">
        <v>93</v>
      </c>
      <c r="U62" s="10"/>
    </row>
    <row r="63" spans="1:31" ht="22.8" x14ac:dyDescent="0.4">
      <c r="A63" s="57"/>
      <c r="B63" s="10"/>
      <c r="C63" s="55"/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30"/>
      <c r="U63" s="10"/>
    </row>
    <row r="64" spans="1:31" s="4" customFormat="1" ht="22.8" x14ac:dyDescent="0.4">
      <c r="A64" s="64" t="s">
        <v>28</v>
      </c>
      <c r="B64" s="11"/>
      <c r="C64" s="53">
        <v>170774.48696146801</v>
      </c>
      <c r="D64" s="53">
        <v>208000.735835372</v>
      </c>
      <c r="E64" s="53">
        <v>249931.67137454601</v>
      </c>
      <c r="F64" s="53">
        <v>280872.15493192099</v>
      </c>
      <c r="G64" s="53">
        <v>268872.547253442</v>
      </c>
      <c r="H64" s="53">
        <v>291781.60207909701</v>
      </c>
      <c r="I64" s="53">
        <v>305416.34484277701</v>
      </c>
      <c r="J64" s="53">
        <v>342290.33893358801</v>
      </c>
      <c r="K64" s="53">
        <v>392808.97384252003</v>
      </c>
      <c r="L64" s="53">
        <v>405883.39278305601</v>
      </c>
      <c r="M64" s="53">
        <v>400292.25122684002</v>
      </c>
      <c r="N64" s="53">
        <v>409729.42413368099</v>
      </c>
      <c r="O64" s="53">
        <v>455545.43392592098</v>
      </c>
      <c r="P64" s="53">
        <v>466974.93244824401</v>
      </c>
      <c r="Q64" s="53">
        <v>457634.05077905802</v>
      </c>
      <c r="R64" s="53">
        <v>450047.68613599573</v>
      </c>
      <c r="S64" s="61" t="s">
        <v>29</v>
      </c>
      <c r="U64" s="11"/>
    </row>
    <row r="65" spans="1:21" s="4" customFormat="1" ht="22.8" x14ac:dyDescent="0.4">
      <c r="A65" s="64" t="s">
        <v>63</v>
      </c>
      <c r="B65" s="11"/>
      <c r="C65" s="53">
        <v>131860.48696146801</v>
      </c>
      <c r="D65" s="53">
        <v>165148.735835372</v>
      </c>
      <c r="E65" s="53">
        <v>206789.67137454601</v>
      </c>
      <c r="F65" s="53">
        <v>228360.15493192099</v>
      </c>
      <c r="G65" s="53">
        <v>219895.547253442</v>
      </c>
      <c r="H65" s="53">
        <v>214540.60207909701</v>
      </c>
      <c r="I65" s="53">
        <v>222300.34484277698</v>
      </c>
      <c r="J65" s="53">
        <v>239851.33893358801</v>
      </c>
      <c r="K65" s="53">
        <v>259535.97384252</v>
      </c>
      <c r="L65" s="53">
        <v>270745.39278305601</v>
      </c>
      <c r="M65" s="53">
        <v>294922.25122684002</v>
      </c>
      <c r="N65" s="53">
        <v>308120.42413368099</v>
      </c>
      <c r="O65" s="53">
        <v>335847.43392592098</v>
      </c>
      <c r="P65" s="53">
        <v>326055.79747421102</v>
      </c>
      <c r="Q65" s="53">
        <v>313326.90395816701</v>
      </c>
      <c r="R65" s="53">
        <f>R50</f>
        <v>311526.68613599573</v>
      </c>
      <c r="S65" s="61" t="s">
        <v>62</v>
      </c>
      <c r="U65" s="11"/>
    </row>
    <row r="66" spans="1:21" s="4" customFormat="1" ht="22.8" x14ac:dyDescent="0.4">
      <c r="A66" s="62" t="s">
        <v>79</v>
      </c>
      <c r="B66" s="11"/>
      <c r="C66" s="55">
        <v>32884.054456812999</v>
      </c>
      <c r="D66" s="55">
        <v>30359.051662251</v>
      </c>
      <c r="E66" s="55">
        <v>30443.614945476002</v>
      </c>
      <c r="F66" s="55">
        <v>35095.582657662002</v>
      </c>
      <c r="G66" s="55">
        <v>40052.0460657</v>
      </c>
      <c r="H66" s="55">
        <v>42893.300567256003</v>
      </c>
      <c r="I66" s="55">
        <v>44518.427349332997</v>
      </c>
      <c r="J66" s="55">
        <v>47010.381722186998</v>
      </c>
      <c r="K66" s="55">
        <v>50950.080844101001</v>
      </c>
      <c r="L66" s="55">
        <v>49843.599941490997</v>
      </c>
      <c r="M66" s="55">
        <v>49817.505387477999</v>
      </c>
      <c r="N66" s="55">
        <v>51245.770987577998</v>
      </c>
      <c r="O66" s="55">
        <v>61936.685934394001</v>
      </c>
      <c r="P66" s="55">
        <v>56348.762550685002</v>
      </c>
      <c r="Q66" s="55">
        <v>57080.817770829002</v>
      </c>
      <c r="R66" s="55">
        <v>57078.381056074002</v>
      </c>
      <c r="S66" s="63" t="s">
        <v>80</v>
      </c>
      <c r="U66" s="11"/>
    </row>
    <row r="67" spans="1:21" ht="22.8" x14ac:dyDescent="0.4">
      <c r="A67" s="56" t="s">
        <v>81</v>
      </c>
      <c r="B67" s="10"/>
      <c r="C67" s="55">
        <v>67416.114453315997</v>
      </c>
      <c r="D67" s="55">
        <v>98442.916173121004</v>
      </c>
      <c r="E67" s="55">
        <v>137602.41542907001</v>
      </c>
      <c r="F67" s="55">
        <v>154357.963274259</v>
      </c>
      <c r="G67" s="55">
        <v>138944.046187742</v>
      </c>
      <c r="H67" s="55">
        <v>126262.75151184099</v>
      </c>
      <c r="I67" s="55">
        <v>127251.267977952</v>
      </c>
      <c r="J67" s="55">
        <v>127816.55689192101</v>
      </c>
      <c r="K67" s="55">
        <v>129201.913038556</v>
      </c>
      <c r="L67" s="55">
        <v>128269.55062591701</v>
      </c>
      <c r="M67" s="55">
        <v>150845.061229235</v>
      </c>
      <c r="N67" s="55">
        <v>155400.32177761701</v>
      </c>
      <c r="O67" s="55">
        <v>157762.62888372401</v>
      </c>
      <c r="P67" s="55">
        <v>153468.94050899401</v>
      </c>
      <c r="Q67" s="55">
        <v>135685.40919868901</v>
      </c>
      <c r="R67" s="55">
        <v>129607.17049815673</v>
      </c>
      <c r="S67" s="30" t="s">
        <v>82</v>
      </c>
      <c r="U67" s="10"/>
    </row>
    <row r="68" spans="1:21" ht="22.8" x14ac:dyDescent="0.4">
      <c r="A68" s="56" t="s">
        <v>89</v>
      </c>
      <c r="B68" s="10"/>
      <c r="C68" s="55">
        <v>31560.318051339</v>
      </c>
      <c r="D68" s="55">
        <v>36346.767999999996</v>
      </c>
      <c r="E68" s="55">
        <v>38743.641000000003</v>
      </c>
      <c r="F68" s="55">
        <v>38906.608999999997</v>
      </c>
      <c r="G68" s="55">
        <v>40899.455000000002</v>
      </c>
      <c r="H68" s="55">
        <v>45384.55</v>
      </c>
      <c r="I68" s="55">
        <v>50530.649515491998</v>
      </c>
      <c r="J68" s="55">
        <v>65024.400319480003</v>
      </c>
      <c r="K68" s="55">
        <v>79383.979959863005</v>
      </c>
      <c r="L68" s="55">
        <v>92632.242215648002</v>
      </c>
      <c r="M68" s="55">
        <v>94259.684610127006</v>
      </c>
      <c r="N68" s="55">
        <v>101474.331368486</v>
      </c>
      <c r="O68" s="55">
        <v>116148.119107803</v>
      </c>
      <c r="P68" s="55">
        <v>116238.09441453101</v>
      </c>
      <c r="Q68" s="55">
        <v>120560.67698864899</v>
      </c>
      <c r="R68" s="55">
        <v>124841.134581765</v>
      </c>
      <c r="S68" s="30" t="s">
        <v>92</v>
      </c>
      <c r="U68" s="10"/>
    </row>
    <row r="69" spans="1:21" s="4" customFormat="1" ht="22.8" x14ac:dyDescent="0.4">
      <c r="A69" s="64" t="s">
        <v>74</v>
      </c>
      <c r="B69" s="11"/>
      <c r="C69" s="53">
        <v>38914</v>
      </c>
      <c r="D69" s="53">
        <v>42852</v>
      </c>
      <c r="E69" s="53">
        <v>43142</v>
      </c>
      <c r="F69" s="53">
        <v>52512</v>
      </c>
      <c r="G69" s="53">
        <v>48977</v>
      </c>
      <c r="H69" s="53">
        <v>77241</v>
      </c>
      <c r="I69" s="53">
        <v>83116</v>
      </c>
      <c r="J69" s="53">
        <v>102439</v>
      </c>
      <c r="K69" s="53">
        <v>133273</v>
      </c>
      <c r="L69" s="53">
        <v>135138</v>
      </c>
      <c r="M69" s="53">
        <v>105370</v>
      </c>
      <c r="N69" s="53">
        <v>101609</v>
      </c>
      <c r="O69" s="53">
        <v>119698</v>
      </c>
      <c r="P69" s="53">
        <v>117674</v>
      </c>
      <c r="Q69" s="53">
        <v>123594</v>
      </c>
      <c r="R69" s="53">
        <f>R49</f>
        <v>138521</v>
      </c>
      <c r="S69" s="65" t="s">
        <v>7</v>
      </c>
      <c r="U69" s="11"/>
    </row>
    <row r="70" spans="1:21" ht="22.8" x14ac:dyDescent="0.4">
      <c r="A70" s="56" t="s">
        <v>83</v>
      </c>
      <c r="B70" s="10"/>
      <c r="C70" s="55">
        <v>18070</v>
      </c>
      <c r="D70" s="55">
        <v>20990</v>
      </c>
      <c r="E70" s="55">
        <v>16386</v>
      </c>
      <c r="F70" s="55">
        <v>23902</v>
      </c>
      <c r="G70" s="55">
        <v>20422</v>
      </c>
      <c r="H70" s="55">
        <v>47496</v>
      </c>
      <c r="I70" s="55">
        <v>47313</v>
      </c>
      <c r="J70" s="55">
        <v>63547</v>
      </c>
      <c r="K70" s="55">
        <v>83927</v>
      </c>
      <c r="L70" s="55">
        <v>81607</v>
      </c>
      <c r="M70" s="55">
        <v>51331</v>
      </c>
      <c r="N70" s="55">
        <v>47217</v>
      </c>
      <c r="O70" s="55">
        <v>53052</v>
      </c>
      <c r="P70" s="55">
        <v>48402</v>
      </c>
      <c r="Q70" s="55">
        <v>45688</v>
      </c>
      <c r="R70" s="55">
        <v>60950</v>
      </c>
      <c r="S70" s="30" t="s">
        <v>84</v>
      </c>
      <c r="U70" s="10"/>
    </row>
    <row r="71" spans="1:21" ht="22.8" x14ac:dyDescent="0.4">
      <c r="A71" s="56" t="s">
        <v>85</v>
      </c>
      <c r="B71" s="10"/>
      <c r="C71" s="55">
        <v>20844</v>
      </c>
      <c r="D71" s="55">
        <v>21862</v>
      </c>
      <c r="E71" s="55">
        <v>26756</v>
      </c>
      <c r="F71" s="55">
        <v>28610</v>
      </c>
      <c r="G71" s="55">
        <v>28555</v>
      </c>
      <c r="H71" s="55">
        <v>29244</v>
      </c>
      <c r="I71" s="55">
        <v>35546</v>
      </c>
      <c r="J71" s="55">
        <v>38806</v>
      </c>
      <c r="K71" s="55">
        <v>47868</v>
      </c>
      <c r="L71" s="55">
        <v>49148</v>
      </c>
      <c r="M71" s="55">
        <v>52014</v>
      </c>
      <c r="N71" s="55">
        <v>53981</v>
      </c>
      <c r="O71" s="55">
        <v>66000</v>
      </c>
      <c r="P71" s="55">
        <v>68677</v>
      </c>
      <c r="Q71" s="55">
        <v>77430</v>
      </c>
      <c r="R71" s="55">
        <v>77023</v>
      </c>
      <c r="S71" s="30" t="s">
        <v>86</v>
      </c>
      <c r="U71" s="10"/>
    </row>
    <row r="72" spans="1:21" ht="22.8" x14ac:dyDescent="0.4">
      <c r="A72" s="56" t="s">
        <v>87</v>
      </c>
      <c r="B72" s="10"/>
      <c r="C72" s="55">
        <v>0</v>
      </c>
      <c r="D72" s="55">
        <v>0</v>
      </c>
      <c r="E72" s="55">
        <v>0</v>
      </c>
      <c r="F72" s="55">
        <v>0</v>
      </c>
      <c r="G72" s="55">
        <v>0</v>
      </c>
      <c r="H72" s="55">
        <v>501</v>
      </c>
      <c r="I72" s="55">
        <v>257</v>
      </c>
      <c r="J72" s="55">
        <v>72</v>
      </c>
      <c r="K72" s="55">
        <v>6</v>
      </c>
      <c r="L72" s="55">
        <v>242</v>
      </c>
      <c r="M72" s="55">
        <v>164</v>
      </c>
      <c r="N72" s="55">
        <v>240</v>
      </c>
      <c r="O72" s="55">
        <v>1123</v>
      </c>
      <c r="P72" s="55">
        <v>496</v>
      </c>
      <c r="Q72" s="55">
        <v>409</v>
      </c>
      <c r="R72" s="55">
        <v>84</v>
      </c>
      <c r="S72" s="30" t="s">
        <v>88</v>
      </c>
      <c r="U72" s="10"/>
    </row>
    <row r="73" spans="1:21" ht="22.8" x14ac:dyDescent="0.4">
      <c r="A73" s="56" t="s">
        <v>90</v>
      </c>
      <c r="B73" s="10"/>
      <c r="C73" s="55">
        <v>0</v>
      </c>
      <c r="D73" s="55">
        <v>0</v>
      </c>
      <c r="E73" s="55">
        <v>0</v>
      </c>
      <c r="F73" s="55">
        <v>0</v>
      </c>
      <c r="G73" s="55">
        <v>0</v>
      </c>
      <c r="H73" s="55">
        <v>0</v>
      </c>
      <c r="I73" s="55">
        <v>0</v>
      </c>
      <c r="J73" s="55">
        <v>14</v>
      </c>
      <c r="K73" s="55">
        <v>1472</v>
      </c>
      <c r="L73" s="55">
        <v>4141</v>
      </c>
      <c r="M73" s="55">
        <v>1861</v>
      </c>
      <c r="N73" s="55">
        <v>171</v>
      </c>
      <c r="O73" s="55">
        <v>111</v>
      </c>
      <c r="P73" s="55">
        <v>99</v>
      </c>
      <c r="Q73" s="55">
        <v>67</v>
      </c>
      <c r="R73" s="55">
        <v>464</v>
      </c>
      <c r="S73" s="30" t="s">
        <v>91</v>
      </c>
      <c r="U73" s="10"/>
    </row>
    <row r="74" spans="1:21" ht="19.2" x14ac:dyDescent="0.35">
      <c r="A74" s="69"/>
      <c r="B74" s="69"/>
      <c r="C74" s="69"/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  <c r="Q74" s="69"/>
      <c r="R74" s="69"/>
      <c r="S74" s="69"/>
    </row>
    <row r="75" spans="1:21" x14ac:dyDescent="0.3">
      <c r="A75" s="58"/>
      <c r="B75" s="10"/>
      <c r="S75" s="59"/>
      <c r="T75" s="10"/>
    </row>
    <row r="76" spans="1:21" x14ac:dyDescent="0.3">
      <c r="A76" s="10"/>
      <c r="B76" s="10"/>
      <c r="Q76" s="70"/>
      <c r="R76" s="70"/>
      <c r="T76" s="10"/>
    </row>
    <row r="77" spans="1:21" x14ac:dyDescent="0.3">
      <c r="T77" s="10"/>
    </row>
    <row r="78" spans="1:21" x14ac:dyDescent="0.3">
      <c r="T78" s="10"/>
    </row>
    <row r="79" spans="1:21" x14ac:dyDescent="0.3">
      <c r="T79" s="10"/>
    </row>
    <row r="80" spans="1:21" x14ac:dyDescent="0.3">
      <c r="T80" s="10"/>
    </row>
    <row r="81" spans="20:20" x14ac:dyDescent="0.3">
      <c r="T81" s="10"/>
    </row>
    <row r="82" spans="20:20" x14ac:dyDescent="0.3">
      <c r="T82" s="10"/>
    </row>
    <row r="83" spans="20:20" x14ac:dyDescent="0.3">
      <c r="T83" s="10"/>
    </row>
  </sheetData>
  <mergeCells count="1">
    <mergeCell ref="A74:S74"/>
  </mergeCells>
  <pageMargins left="0.70866141732283472" right="0.70866141732283472" top="0.74803149606299213" bottom="0.74803149606299213" header="0.31496062992125984" footer="0.31496062992125984"/>
  <pageSetup paperSize="9" scale="4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T 5.24</vt:lpstr>
      <vt:lpstr>'T 5.24'!Yazdırma_Alanı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aggumussu</dc:creator>
  <cp:lastModifiedBy>Döne ÖZDAMARLAR</cp:lastModifiedBy>
  <cp:lastPrinted>2020-02-20T13:26:19Z</cp:lastPrinted>
  <dcterms:created xsi:type="dcterms:W3CDTF">2010-12-16T14:48:08Z</dcterms:created>
  <dcterms:modified xsi:type="dcterms:W3CDTF">2021-04-07T07:41:11Z</dcterms:modified>
</cp:coreProperties>
</file>