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7 temmuz\2019 3. çeyrek\"/>
    </mc:Choice>
  </mc:AlternateContent>
  <bookViews>
    <workbookView xWindow="-45" yWindow="90" windowWidth="7950" windowHeight="6510" tabRatio="601"/>
  </bookViews>
  <sheets>
    <sheet name="T 5.16" sheetId="1" r:id="rId1"/>
  </sheets>
  <definedNames>
    <definedName name="Print_Area_MI">#REF!</definedName>
    <definedName name="_xlnm.Print_Area" localSheetId="0">'T 5.16'!$A$1:$AI$58</definedName>
  </definedNames>
  <calcPr calcId="162913"/>
</workbook>
</file>

<file path=xl/calcChain.xml><?xml version="1.0" encoding="utf-8"?>
<calcChain xmlns="http://schemas.openxmlformats.org/spreadsheetml/2006/main">
  <c r="AA57" i="1" l="1"/>
  <c r="AA8" i="1"/>
  <c r="AA9" i="1"/>
  <c r="AA11" i="1"/>
  <c r="AA12" i="1"/>
  <c r="AA14" i="1"/>
  <c r="AA15" i="1"/>
  <c r="AA16" i="1"/>
  <c r="AA17" i="1"/>
  <c r="AA18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4" i="1"/>
  <c r="AA45" i="1"/>
  <c r="AA47" i="1"/>
  <c r="AA48" i="1"/>
  <c r="AA50" i="1"/>
  <c r="AA51" i="1"/>
  <c r="AA53" i="1"/>
  <c r="AA54" i="1"/>
  <c r="AA7" i="1"/>
</calcChain>
</file>

<file path=xl/sharedStrings.xml><?xml version="1.0" encoding="utf-8"?>
<sst xmlns="http://schemas.openxmlformats.org/spreadsheetml/2006/main" count="143" uniqueCount="121">
  <si>
    <t>(Milyon Dolar)</t>
  </si>
  <si>
    <t>( In Millions of Dollars)</t>
  </si>
  <si>
    <t>01</t>
  </si>
  <si>
    <t>Agriculture and farming of animals</t>
  </si>
  <si>
    <t>02</t>
  </si>
  <si>
    <t>Forestry and logging</t>
  </si>
  <si>
    <t>05</t>
  </si>
  <si>
    <t>Balıkçılık</t>
  </si>
  <si>
    <t>Fishing</t>
  </si>
  <si>
    <t>Mining of coal, lignite and peat</t>
  </si>
  <si>
    <t>Crude petroleum and natural gas</t>
  </si>
  <si>
    <t>Other mining and quarrying</t>
  </si>
  <si>
    <t>Food products and beverages</t>
  </si>
  <si>
    <t>Textiles</t>
  </si>
  <si>
    <t>Wearing apparel</t>
  </si>
  <si>
    <t>Luggage, saddlery and footwear</t>
  </si>
  <si>
    <t>Products of wood and cork</t>
  </si>
  <si>
    <t>Paper and paper products</t>
  </si>
  <si>
    <t>Printing and publishing</t>
  </si>
  <si>
    <t>Coke, petroleum products and nuclear fuel</t>
  </si>
  <si>
    <t>Chemicals and chemical products</t>
  </si>
  <si>
    <t>Rubber and plastic products</t>
  </si>
  <si>
    <t>Other non-metallic minerals</t>
  </si>
  <si>
    <t>Manufacture of basic metals</t>
  </si>
  <si>
    <t>Manufacture of machinery and equipment</t>
  </si>
  <si>
    <t>Office, accounting and computing machinery</t>
  </si>
  <si>
    <t>Electrical machinery and apparatus</t>
  </si>
  <si>
    <t>Communication and apparatus</t>
  </si>
  <si>
    <t>Motor vehicles and trailers</t>
  </si>
  <si>
    <t xml:space="preserve">Other transport </t>
  </si>
  <si>
    <t>Furniture</t>
  </si>
  <si>
    <t>-</t>
  </si>
  <si>
    <t>Electricity, gas and steam</t>
  </si>
  <si>
    <t>Other business activities</t>
  </si>
  <si>
    <t>Recreational, cultural and sporting activities</t>
  </si>
  <si>
    <t>Other service activities</t>
  </si>
  <si>
    <t>Toplam</t>
  </si>
  <si>
    <t>Total</t>
  </si>
  <si>
    <t>Yıllık</t>
  </si>
  <si>
    <t>Yüzde Değ.</t>
  </si>
  <si>
    <t>Per. Chan.</t>
  </si>
  <si>
    <t>Tarım  ve Ormancılık</t>
  </si>
  <si>
    <t>Tarım ve Hayvancılık</t>
  </si>
  <si>
    <t>Ormancılık ve Tomrukçuluk</t>
  </si>
  <si>
    <t>Madencilik ve Taşocakçılığı</t>
  </si>
  <si>
    <t>Maden Kömürü , Linyit ve Turb</t>
  </si>
  <si>
    <t>Hampetrol ve Doğalgaz</t>
  </si>
  <si>
    <t>Metal Cevherleri</t>
  </si>
  <si>
    <t>Taşocakçılığı ve Diğer Madencilik</t>
  </si>
  <si>
    <t>İmalat</t>
  </si>
  <si>
    <t>Gıda Ürünleri ve İçecek</t>
  </si>
  <si>
    <t>Tütün Ürünleri</t>
  </si>
  <si>
    <t>Tekstil Ürünleri</t>
  </si>
  <si>
    <t>Giyim Eşyası</t>
  </si>
  <si>
    <t>Dabaklanmış Deri, Bavul, El Çantası, Saraciye ve Ayakkabı</t>
  </si>
  <si>
    <t>Ağaç ve Mantar Ürünleri (Mobilya Hariç); Hasır Vb. Örülerek Yapılan Maddeler</t>
  </si>
  <si>
    <t>Kağıt ve Kağıt Ürünleri</t>
  </si>
  <si>
    <t>Basım ve Yayım; Plak, Kaset Vb.</t>
  </si>
  <si>
    <t>Kok Kömürü, Rafine Edilmiş Petrol Ürünleri ve Nükleer Yakıtlar</t>
  </si>
  <si>
    <t>Kimyasal Madde ve Ürünler</t>
  </si>
  <si>
    <t>Plastik ve Kauçuk Ürünleri</t>
  </si>
  <si>
    <t>Metalik Olmayan Diğer Mineral Ürünler</t>
  </si>
  <si>
    <t>Ana Metal Sanayi</t>
  </si>
  <si>
    <t>Metal Eşya Sanayi (Makine ve Teçhizatı  Hariç)</t>
  </si>
  <si>
    <t>Başka Yerde Sınıflandırılmamış Makine ve Teçhizat</t>
  </si>
  <si>
    <t>Büro, Muhasebe ve Bilgi İşleme Makinaları</t>
  </si>
  <si>
    <t>Başka Yerde Sınıflandırılmamış Elektrikli Mekina ve Cihazlar</t>
  </si>
  <si>
    <t>Radyo, Televizyon, Haberleşme Teçhizatı ve Cihazları</t>
  </si>
  <si>
    <t>Tıbbi Aletler; Hassas Optik Aletler ve Saat</t>
  </si>
  <si>
    <t>Motorlu Kara Taşıtı  ve Römorklar</t>
  </si>
  <si>
    <t>Diğer Ulaşım Araçları</t>
  </si>
  <si>
    <t>Mobilya ve Başka Yerde Sınıflandırılmamış Diğer  Ürünler</t>
  </si>
  <si>
    <t>Elektrik, Gaz ve Su</t>
  </si>
  <si>
    <t>Elektrik, Gaz</t>
  </si>
  <si>
    <t>Toptan ve Parakende Ticaret</t>
  </si>
  <si>
    <t>Atık ve Hurdalar</t>
  </si>
  <si>
    <t>İş Faliyetleri</t>
  </si>
  <si>
    <t>Diğer İş Faliyetleri</t>
  </si>
  <si>
    <t>Diğer Sosyal Toplumsal ve Kişisel Hizmet</t>
  </si>
  <si>
    <t>Eğlence, Kültür ve Sporla İlgili Faaliyetler</t>
  </si>
  <si>
    <t>Diğer Hizmet Faaliyetleri</t>
  </si>
  <si>
    <t>A</t>
  </si>
  <si>
    <t>B</t>
  </si>
  <si>
    <t>C</t>
  </si>
  <si>
    <t>D</t>
  </si>
  <si>
    <t>E</t>
  </si>
  <si>
    <t>G</t>
  </si>
  <si>
    <t>K</t>
  </si>
  <si>
    <t>O</t>
  </si>
  <si>
    <t>AGRICULTURE AND FORESTRY</t>
  </si>
  <si>
    <t>FISHING</t>
  </si>
  <si>
    <t>MINING AND QUARRYING</t>
  </si>
  <si>
    <t>Metal ores</t>
  </si>
  <si>
    <t>MANUFACTURING</t>
  </si>
  <si>
    <t>Tobacco products</t>
  </si>
  <si>
    <t>Manufacof fabricated metal prod(exc machinery)</t>
  </si>
  <si>
    <t>Medical,precision and optical instruments, watches</t>
  </si>
  <si>
    <t>ELECTRICITY, GAS AND WATER SUPPLY</t>
  </si>
  <si>
    <t>OTHER BUSINESS ACTIVITIES</t>
  </si>
  <si>
    <t>SOCIAL AND PERSONAL ACTIVITIES</t>
  </si>
  <si>
    <t>WHOLESALE AND RETAIL TRADE</t>
  </si>
  <si>
    <t>Except Of Motor Vehıcles And Motorcycles</t>
  </si>
  <si>
    <t>Kaynak: TÜİK</t>
  </si>
  <si>
    <t>Tablo: V.16- İhracatın Sektörel Dağılımı  (ISIC, Rev.3)</t>
  </si>
  <si>
    <t>Table: V.16- Commodity Composition of Exports   (ISIC, Rev.3)</t>
  </si>
  <si>
    <t>Source: TURKSTAT</t>
  </si>
  <si>
    <t>10/09</t>
  </si>
  <si>
    <t>Annual</t>
  </si>
  <si>
    <t>11/10</t>
  </si>
  <si>
    <t>12/11</t>
  </si>
  <si>
    <t>Ocak-Haziran</t>
  </si>
  <si>
    <t>January-June</t>
  </si>
  <si>
    <t>13/12</t>
  </si>
  <si>
    <t>14/13</t>
  </si>
  <si>
    <t>15/14</t>
  </si>
  <si>
    <t>16/15</t>
  </si>
  <si>
    <t>17/16</t>
  </si>
  <si>
    <t>18/17</t>
  </si>
  <si>
    <t>19/18</t>
  </si>
  <si>
    <t>Ocak-Eylül</t>
  </si>
  <si>
    <t>Jan.-September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</si>
</sst>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6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4"/>
      <color indexed="9"/>
      <name val="Arial TUR"/>
      <family val="2"/>
      <charset val="162"/>
    </font>
    <font>
      <sz val="14"/>
      <color indexed="9"/>
      <name val="Arial TUR"/>
      <family val="2"/>
      <charset val="162"/>
    </font>
    <font>
      <sz val="14"/>
      <name val="Courier"/>
      <family val="3"/>
    </font>
    <font>
      <b/>
      <sz val="14"/>
      <name val="Arial"/>
      <family val="2"/>
      <charset val="162"/>
    </font>
    <font>
      <b/>
      <sz val="14"/>
      <name val="Courier"/>
      <family val="3"/>
    </font>
    <font>
      <sz val="14"/>
      <name val="Arial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b/>
      <sz val="14"/>
      <name val="Arial Tur"/>
      <charset val="162"/>
    </font>
    <font>
      <sz val="14"/>
      <name val="Arial Tur"/>
      <charset val="162"/>
    </font>
    <font>
      <sz val="14"/>
      <color indexed="9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32">
    <xf numFmtId="164" fontId="0" fillId="0" borderId="0" xfId="0"/>
    <xf numFmtId="3" fontId="2" fillId="0" borderId="1" xfId="0" quotePrefix="1" applyNumberFormat="1" applyFont="1" applyBorder="1" applyAlignment="1" applyProtection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quotePrefix="1" applyFont="1" applyBorder="1" applyAlignment="1" applyProtection="1">
      <alignment horizontal="left" vertical="center"/>
    </xf>
    <xf numFmtId="164" fontId="2" fillId="0" borderId="0" xfId="0" quotePrefix="1" applyFont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2" fillId="0" borderId="0" xfId="0" applyFont="1" applyBorder="1" applyAlignment="1" applyProtection="1">
      <alignment horizontal="left" vertical="center"/>
    </xf>
    <xf numFmtId="164" fontId="2" fillId="0" borderId="1" xfId="0" quotePrefix="1" applyFont="1" applyBorder="1" applyAlignment="1">
      <alignment horizontal="left" vertical="center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2" fillId="0" borderId="3" xfId="0" quotePrefix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left" vertical="center"/>
    </xf>
    <xf numFmtId="3" fontId="2" fillId="0" borderId="4" xfId="0" quotePrefix="1" applyNumberFormat="1" applyFont="1" applyBorder="1" applyAlignment="1" applyProtection="1">
      <alignment horizontal="right"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2" fillId="0" borderId="5" xfId="0" applyNumberFormat="1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left" vertical="center"/>
    </xf>
    <xf numFmtId="3" fontId="2" fillId="0" borderId="6" xfId="0" quotePrefix="1" applyNumberFormat="1" applyFont="1" applyBorder="1" applyAlignment="1" applyProtection="1">
      <alignment horizontal="right" vertical="center"/>
    </xf>
    <xf numFmtId="164" fontId="2" fillId="0" borderId="3" xfId="0" quotePrefix="1" applyFont="1" applyBorder="1" applyAlignment="1" applyProtection="1">
      <alignment horizontal="left" vertical="center"/>
    </xf>
    <xf numFmtId="164" fontId="2" fillId="0" borderId="0" xfId="0" applyFont="1" applyBorder="1"/>
    <xf numFmtId="165" fontId="2" fillId="0" borderId="0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7" fillId="0" borderId="4" xfId="0" applyFont="1" applyBorder="1" applyAlignment="1">
      <alignment vertical="center"/>
    </xf>
    <xf numFmtId="164" fontId="8" fillId="0" borderId="0" xfId="0" applyFont="1"/>
    <xf numFmtId="164" fontId="3" fillId="0" borderId="3" xfId="0" quotePrefix="1" applyFont="1" applyBorder="1" applyAlignment="1" applyProtection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4" fontId="3" fillId="0" borderId="0" xfId="0" quotePrefix="1" applyFont="1" applyBorder="1" applyAlignment="1" applyProtection="1">
      <alignment horizontal="right" vertical="center"/>
    </xf>
    <xf numFmtId="164" fontId="9" fillId="0" borderId="4" xfId="0" applyFont="1" applyBorder="1" applyAlignment="1">
      <alignment horizontal="left" vertical="center"/>
    </xf>
    <xf numFmtId="164" fontId="6" fillId="0" borderId="0" xfId="0" applyFont="1"/>
    <xf numFmtId="4" fontId="3" fillId="0" borderId="0" xfId="0" applyNumberFormat="1" applyFont="1" applyBorder="1" applyAlignment="1">
      <alignment vertical="center"/>
    </xf>
    <xf numFmtId="164" fontId="3" fillId="0" borderId="3" xfId="0" quotePrefix="1" applyFont="1" applyBorder="1" applyAlignment="1" applyProtection="1">
      <alignment horizontal="left" vertical="center"/>
    </xf>
    <xf numFmtId="164" fontId="9" fillId="0" borderId="4" xfId="0" quotePrefix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164" fontId="3" fillId="0" borderId="3" xfId="0" applyFont="1" applyBorder="1" applyAlignment="1" applyProtection="1">
      <alignment horizontal="right" vertical="center"/>
    </xf>
    <xf numFmtId="164" fontId="3" fillId="0" borderId="0" xfId="0" applyFont="1" applyBorder="1" applyAlignment="1" applyProtection="1">
      <alignment horizontal="right" vertical="center"/>
    </xf>
    <xf numFmtId="0" fontId="10" fillId="0" borderId="0" xfId="1" applyFont="1"/>
    <xf numFmtId="164" fontId="2" fillId="0" borderId="0" xfId="0" quotePrefix="1" applyFont="1" applyBorder="1" applyAlignment="1" applyProtection="1">
      <alignment horizontal="left" vertical="center"/>
    </xf>
    <xf numFmtId="164" fontId="7" fillId="0" borderId="4" xfId="0" quotePrefix="1" applyFont="1" applyBorder="1" applyAlignment="1">
      <alignment horizontal="left" vertical="center"/>
    </xf>
    <xf numFmtId="0" fontId="11" fillId="0" borderId="0" xfId="1" applyFont="1"/>
    <xf numFmtId="164" fontId="3" fillId="0" borderId="3" xfId="0" applyFont="1" applyBorder="1" applyAlignment="1">
      <alignment vertical="center"/>
    </xf>
    <xf numFmtId="164" fontId="9" fillId="0" borderId="4" xfId="0" applyFont="1" applyBorder="1" applyAlignment="1">
      <alignment vertical="center"/>
    </xf>
    <xf numFmtId="164" fontId="2" fillId="0" borderId="3" xfId="0" applyFont="1" applyBorder="1" applyAlignment="1" applyProtection="1">
      <alignment horizontal="left" vertical="center"/>
    </xf>
    <xf numFmtId="164" fontId="3" fillId="0" borderId="1" xfId="0" quotePrefix="1" applyFont="1" applyBorder="1" applyAlignment="1" applyProtection="1">
      <alignment horizontal="right" vertical="center"/>
    </xf>
    <xf numFmtId="164" fontId="2" fillId="0" borderId="7" xfId="0" applyFont="1" applyBorder="1" applyAlignment="1" applyProtection="1">
      <alignment horizontal="left" vertical="center"/>
    </xf>
    <xf numFmtId="164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horizontal="right" vertical="center"/>
    </xf>
    <xf numFmtId="164" fontId="2" fillId="0" borderId="0" xfId="0" quotePrefix="1" applyFont="1" applyAlignment="1">
      <alignment horizontal="left"/>
    </xf>
    <xf numFmtId="3" fontId="2" fillId="0" borderId="0" xfId="0" applyNumberFormat="1" applyFont="1" applyBorder="1" applyAlignment="1" applyProtection="1">
      <alignment vertical="center"/>
    </xf>
    <xf numFmtId="164" fontId="2" fillId="0" borderId="0" xfId="0" applyFont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5" fontId="13" fillId="0" borderId="2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0" xfId="1" applyNumberFormat="1" applyFont="1" applyBorder="1"/>
    <xf numFmtId="164" fontId="14" fillId="0" borderId="0" xfId="0" applyFont="1" applyBorder="1" applyAlignment="1">
      <alignment vertical="center"/>
    </xf>
    <xf numFmtId="164" fontId="13" fillId="0" borderId="2" xfId="0" applyFont="1" applyBorder="1" applyAlignment="1">
      <alignment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165" fontId="13" fillId="2" borderId="2" xfId="0" applyNumberFormat="1" applyFont="1" applyFill="1" applyBorder="1" applyAlignment="1">
      <alignment horizontal="right" vertical="center"/>
    </xf>
    <xf numFmtId="164" fontId="2" fillId="2" borderId="0" xfId="0" applyFont="1" applyFill="1" applyBorder="1" applyAlignment="1">
      <alignment vertical="center"/>
    </xf>
    <xf numFmtId="164" fontId="2" fillId="0" borderId="9" xfId="0" quotePrefix="1" applyFont="1" applyBorder="1" applyAlignment="1">
      <alignment horizontal="left" vertical="center"/>
    </xf>
    <xf numFmtId="164" fontId="2" fillId="0" borderId="8" xfId="0" quotePrefix="1" applyFont="1" applyBorder="1" applyAlignment="1">
      <alignment horizontal="left" vertical="center"/>
    </xf>
    <xf numFmtId="164" fontId="2" fillId="0" borderId="8" xfId="0" applyFont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right" vertical="center"/>
    </xf>
    <xf numFmtId="164" fontId="3" fillId="3" borderId="0" xfId="0" applyFont="1" applyFill="1" applyBorder="1" applyAlignment="1">
      <alignment vertical="center"/>
    </xf>
    <xf numFmtId="164" fontId="5" fillId="3" borderId="0" xfId="0" applyFont="1" applyFill="1" applyBorder="1" applyAlignment="1">
      <alignment vertical="center"/>
    </xf>
    <xf numFmtId="164" fontId="3" fillId="3" borderId="0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vertical="center"/>
    </xf>
    <xf numFmtId="164" fontId="4" fillId="3" borderId="1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2" fillId="3" borderId="8" xfId="0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horizontal="center" vertical="center"/>
    </xf>
    <xf numFmtId="1" fontId="2" fillId="3" borderId="1" xfId="0" quotePrefix="1" applyNumberFormat="1" applyFont="1" applyFill="1" applyBorder="1" applyAlignment="1" applyProtection="1">
      <alignment vertical="center"/>
    </xf>
    <xf numFmtId="1" fontId="2" fillId="3" borderId="1" xfId="0" quotePrefix="1" applyNumberFormat="1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right" vertical="center"/>
    </xf>
    <xf numFmtId="165" fontId="15" fillId="3" borderId="0" xfId="1" applyNumberFormat="1" applyFont="1" applyFill="1" applyBorder="1"/>
    <xf numFmtId="165" fontId="14" fillId="3" borderId="0" xfId="1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horizontal="right" vertical="center"/>
    </xf>
    <xf numFmtId="165" fontId="13" fillId="3" borderId="2" xfId="0" applyNumberFormat="1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vertical="center"/>
    </xf>
    <xf numFmtId="164" fontId="4" fillId="3" borderId="0" xfId="0" applyFont="1" applyFill="1" applyBorder="1" applyAlignment="1">
      <alignment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" fontId="2" fillId="2" borderId="1" xfId="0" quotePrefix="1" applyNumberFormat="1" applyFont="1" applyFill="1" applyBorder="1" applyAlignment="1" applyProtection="1">
      <alignment vertical="center"/>
    </xf>
    <xf numFmtId="1" fontId="2" fillId="2" borderId="1" xfId="0" quotePrefix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right" vertical="center"/>
    </xf>
    <xf numFmtId="1" fontId="2" fillId="3" borderId="8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64" fontId="2" fillId="0" borderId="8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_EX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5"/>
  <sheetViews>
    <sheetView showGridLines="0" tabSelected="1" view="pageBreakPreview" zoomScale="60" zoomScaleNormal="55" workbookViewId="0">
      <selection activeCell="L37" sqref="L37"/>
    </sheetView>
  </sheetViews>
  <sheetFormatPr defaultColWidth="7.625" defaultRowHeight="18" x14ac:dyDescent="0.15"/>
  <cols>
    <col min="1" max="1" width="6.625" style="3" customWidth="1"/>
    <col min="2" max="2" width="86.25" style="6" customWidth="1"/>
    <col min="3" max="9" width="12" style="3" hidden="1" customWidth="1"/>
    <col min="10" max="12" width="12" style="3" customWidth="1"/>
    <col min="13" max="13" width="6.75" style="3" customWidth="1"/>
    <col min="14" max="15" width="7.25" style="67" hidden="1" customWidth="1"/>
    <col min="16" max="16" width="9.25" style="67" hidden="1" customWidth="1"/>
    <col min="17" max="19" width="7.25" style="67" hidden="1" customWidth="1"/>
    <col min="20" max="22" width="7.25" style="67" customWidth="1"/>
    <col min="23" max="23" width="4.625" style="67" customWidth="1"/>
    <col min="24" max="25" width="12" style="67" bestFit="1" customWidth="1"/>
    <col min="26" max="26" width="5.875" style="67" customWidth="1"/>
    <col min="27" max="27" width="14.375" style="67" bestFit="1" customWidth="1"/>
    <col min="28" max="28" width="3.125" style="74" customWidth="1"/>
    <col min="29" max="29" width="15.75" style="88" hidden="1" customWidth="1"/>
    <col min="30" max="30" width="13.625" style="88" hidden="1" customWidth="1"/>
    <col min="31" max="31" width="5.625" style="89" hidden="1" customWidth="1"/>
    <col min="32" max="32" width="12.375" style="90" hidden="1" customWidth="1"/>
    <col min="33" max="33" width="2.625" style="3" customWidth="1"/>
    <col min="34" max="34" width="6.625" style="12" customWidth="1"/>
    <col min="35" max="35" width="61.25" style="3" customWidth="1"/>
    <col min="36" max="36" width="5.625" style="3" customWidth="1"/>
    <col min="37" max="40" width="7.625" style="3" customWidth="1"/>
    <col min="41" max="41" width="6.25" style="3" customWidth="1"/>
    <col min="42" max="45" width="7.625" style="3" customWidth="1"/>
    <col min="46" max="16384" width="7.625" style="3"/>
  </cols>
  <sheetData>
    <row r="1" spans="1:71" ht="18" customHeight="1" x14ac:dyDescent="0.15">
      <c r="A1" s="13" t="s">
        <v>103</v>
      </c>
      <c r="B1" s="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AG1" s="11"/>
      <c r="AI1" s="4" t="s">
        <v>0</v>
      </c>
      <c r="BS1" s="10"/>
    </row>
    <row r="2" spans="1:71" ht="18" customHeight="1" x14ac:dyDescent="0.15">
      <c r="A2" s="14" t="s">
        <v>104</v>
      </c>
      <c r="B2" s="1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75"/>
      <c r="AC2" s="91"/>
      <c r="AD2" s="91"/>
      <c r="AE2" s="92"/>
      <c r="AF2" s="93"/>
      <c r="AG2" s="16"/>
      <c r="AH2" s="17"/>
      <c r="AI2" s="15" t="s">
        <v>1</v>
      </c>
      <c r="BS2" s="10"/>
    </row>
    <row r="3" spans="1:71" ht="18" customHeight="1" x14ac:dyDescent="0.15">
      <c r="A3" s="80"/>
      <c r="B3" s="81"/>
      <c r="C3" s="127" t="s">
        <v>38</v>
      </c>
      <c r="D3" s="127"/>
      <c r="E3" s="127"/>
      <c r="F3" s="127"/>
      <c r="G3" s="127"/>
      <c r="H3" s="127"/>
      <c r="I3" s="127"/>
      <c r="J3" s="127"/>
      <c r="K3" s="127"/>
      <c r="L3" s="127"/>
      <c r="M3" s="82"/>
      <c r="N3" s="129" t="s">
        <v>39</v>
      </c>
      <c r="O3" s="129"/>
      <c r="P3" s="129"/>
      <c r="Q3" s="129"/>
      <c r="R3" s="129"/>
      <c r="S3" s="129"/>
      <c r="T3" s="129"/>
      <c r="U3" s="129"/>
      <c r="V3" s="129"/>
      <c r="W3" s="115"/>
      <c r="X3" s="125" t="s">
        <v>119</v>
      </c>
      <c r="Y3" s="125"/>
      <c r="Z3" s="118"/>
      <c r="AA3" s="83" t="s">
        <v>39</v>
      </c>
      <c r="AB3" s="83"/>
      <c r="AC3" s="123" t="s">
        <v>110</v>
      </c>
      <c r="AD3" s="123"/>
      <c r="AE3" s="94"/>
      <c r="AF3" s="95" t="s">
        <v>39</v>
      </c>
      <c r="AG3" s="82"/>
      <c r="AH3" s="84"/>
      <c r="AI3" s="85"/>
      <c r="BS3" s="10"/>
    </row>
    <row r="4" spans="1:71" ht="18.75" customHeight="1" x14ac:dyDescent="0.15">
      <c r="A4" s="20"/>
      <c r="B4" s="21"/>
      <c r="C4" s="128" t="s">
        <v>107</v>
      </c>
      <c r="D4" s="128"/>
      <c r="E4" s="128"/>
      <c r="F4" s="128"/>
      <c r="G4" s="128"/>
      <c r="H4" s="128"/>
      <c r="I4" s="128"/>
      <c r="J4" s="128"/>
      <c r="K4" s="128"/>
      <c r="L4" s="128"/>
      <c r="M4" s="4"/>
      <c r="N4" s="130" t="s">
        <v>40</v>
      </c>
      <c r="O4" s="130"/>
      <c r="P4" s="130"/>
      <c r="Q4" s="130"/>
      <c r="R4" s="130"/>
      <c r="S4" s="130"/>
      <c r="T4" s="130"/>
      <c r="U4" s="130"/>
      <c r="V4" s="130"/>
      <c r="W4" s="116"/>
      <c r="X4" s="126" t="s">
        <v>120</v>
      </c>
      <c r="Y4" s="126"/>
      <c r="Z4" s="119"/>
      <c r="AA4" s="73" t="s">
        <v>40</v>
      </c>
      <c r="AB4" s="73"/>
      <c r="AC4" s="124" t="s">
        <v>111</v>
      </c>
      <c r="AD4" s="124"/>
      <c r="AE4" s="96"/>
      <c r="AF4" s="97" t="s">
        <v>40</v>
      </c>
      <c r="AG4" s="2"/>
      <c r="AH4" s="5"/>
      <c r="AI4" s="22"/>
      <c r="AJ4" s="23"/>
      <c r="AK4" s="23"/>
      <c r="AL4" s="23"/>
      <c r="AQ4" s="23"/>
      <c r="AR4" s="23"/>
      <c r="AS4" s="23"/>
      <c r="AT4" s="23"/>
    </row>
    <row r="5" spans="1:71" ht="18" customHeight="1" x14ac:dyDescent="0.15">
      <c r="A5" s="24"/>
      <c r="B5" s="25"/>
      <c r="C5" s="66">
        <v>2009</v>
      </c>
      <c r="D5" s="66">
        <v>2010</v>
      </c>
      <c r="E5" s="66">
        <v>2011</v>
      </c>
      <c r="F5" s="66">
        <v>2012</v>
      </c>
      <c r="G5" s="66">
        <v>2013</v>
      </c>
      <c r="H5" s="66">
        <v>2014</v>
      </c>
      <c r="I5" s="66">
        <v>2015</v>
      </c>
      <c r="J5" s="66">
        <v>2016</v>
      </c>
      <c r="K5" s="66">
        <v>2017</v>
      </c>
      <c r="L5" s="66">
        <v>2018</v>
      </c>
      <c r="M5" s="1"/>
      <c r="N5" s="69" t="s">
        <v>106</v>
      </c>
      <c r="O5" s="69" t="s">
        <v>108</v>
      </c>
      <c r="P5" s="69" t="s">
        <v>109</v>
      </c>
      <c r="Q5" s="69" t="s">
        <v>112</v>
      </c>
      <c r="R5" s="69" t="s">
        <v>113</v>
      </c>
      <c r="S5" s="69" t="s">
        <v>114</v>
      </c>
      <c r="T5" s="69" t="s">
        <v>115</v>
      </c>
      <c r="U5" s="69" t="s">
        <v>116</v>
      </c>
      <c r="V5" s="69" t="s">
        <v>117</v>
      </c>
      <c r="W5" s="117"/>
      <c r="X5" s="120">
        <v>2018</v>
      </c>
      <c r="Y5" s="121">
        <v>2019</v>
      </c>
      <c r="Z5" s="122"/>
      <c r="AA5" s="69" t="s">
        <v>118</v>
      </c>
      <c r="AB5" s="87"/>
      <c r="AC5" s="98">
        <v>2011</v>
      </c>
      <c r="AD5" s="99">
        <v>2012</v>
      </c>
      <c r="AE5" s="100"/>
      <c r="AF5" s="101" t="s">
        <v>109</v>
      </c>
      <c r="AG5" s="1"/>
      <c r="AH5" s="1"/>
      <c r="AI5" s="26"/>
      <c r="AJ5" s="23"/>
      <c r="AK5" s="23"/>
      <c r="AL5" s="23"/>
      <c r="AM5" s="23"/>
      <c r="AN5" s="23"/>
      <c r="AQ5" s="23"/>
      <c r="AR5" s="23"/>
      <c r="AS5" s="23"/>
      <c r="AT5" s="23"/>
    </row>
    <row r="6" spans="1:71" ht="18" customHeight="1" x14ac:dyDescent="0.25">
      <c r="A6" s="27"/>
      <c r="B6" s="2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6"/>
      <c r="AC6" s="102"/>
      <c r="AD6" s="102"/>
      <c r="AE6" s="103"/>
      <c r="AF6" s="104"/>
      <c r="AG6" s="11"/>
      <c r="AH6" s="19"/>
      <c r="AI6" s="30"/>
      <c r="AL6" s="23"/>
      <c r="AM6" s="23"/>
      <c r="AN6" s="23"/>
    </row>
    <row r="7" spans="1:71" s="11" customFormat="1" ht="18" customHeight="1" x14ac:dyDescent="0.35">
      <c r="A7" s="31" t="s">
        <v>81</v>
      </c>
      <c r="B7" s="11" t="s">
        <v>41</v>
      </c>
      <c r="C7" s="63">
        <v>4347.4825389999996</v>
      </c>
      <c r="D7" s="63">
        <v>4934.7104450000006</v>
      </c>
      <c r="E7" s="63">
        <v>5166.5963679999995</v>
      </c>
      <c r="F7" s="63">
        <v>5188.8582910000005</v>
      </c>
      <c r="G7" s="63">
        <v>5653.3225329999996</v>
      </c>
      <c r="H7" s="63">
        <v>6029.7494229999993</v>
      </c>
      <c r="I7" s="63">
        <v>5756.5960809999997</v>
      </c>
      <c r="J7" s="63">
        <v>5397.2492759999996</v>
      </c>
      <c r="K7" s="63">
        <v>5287.3409879999999</v>
      </c>
      <c r="L7" s="63">
        <v>5556.4858539999996</v>
      </c>
      <c r="M7" s="64"/>
      <c r="N7" s="77">
        <v>13.507309131943629</v>
      </c>
      <c r="O7" s="77">
        <v>4.6990786102749382</v>
      </c>
      <c r="P7" s="77">
        <v>0.43088179169332363</v>
      </c>
      <c r="Q7" s="77">
        <v>8.9511837855661867</v>
      </c>
      <c r="R7" s="77">
        <v>6.658507237163505</v>
      </c>
      <c r="S7" s="77">
        <v>-4.5300944174906874</v>
      </c>
      <c r="T7" s="77">
        <v>-6.242348775972772</v>
      </c>
      <c r="U7" s="77">
        <v>-2.0363759830165691</v>
      </c>
      <c r="V7" s="77">
        <v>5.0903633151492045</v>
      </c>
      <c r="W7" s="71"/>
      <c r="X7" s="63">
        <v>3739.2202799999995</v>
      </c>
      <c r="Y7" s="63">
        <v>3473.6025279999999</v>
      </c>
      <c r="Z7" s="71"/>
      <c r="AA7" s="77">
        <f>Y7/X7*100-100</f>
        <v>-7.1035598897639716</v>
      </c>
      <c r="AB7" s="77"/>
      <c r="AC7" s="105">
        <v>2420.7712540000002</v>
      </c>
      <c r="AD7" s="105">
        <v>2578.935782</v>
      </c>
      <c r="AE7" s="106" t="e">
        <v>#REF!</v>
      </c>
      <c r="AF7" s="107">
        <v>6.533642025807012</v>
      </c>
      <c r="AG7" s="29"/>
      <c r="AH7" s="11" t="s">
        <v>81</v>
      </c>
      <c r="AI7" s="32" t="s">
        <v>89</v>
      </c>
      <c r="AJ7" s="19"/>
      <c r="AL7" s="33"/>
      <c r="AM7" s="5"/>
      <c r="AN7" s="5"/>
    </row>
    <row r="8" spans="1:71" ht="18" customHeight="1" x14ac:dyDescent="0.3">
      <c r="A8" s="34" t="s">
        <v>2</v>
      </c>
      <c r="B8" s="3" t="s">
        <v>42</v>
      </c>
      <c r="C8" s="63">
        <v>4336.7802370000009</v>
      </c>
      <c r="D8" s="63">
        <v>4919.2497499999999</v>
      </c>
      <c r="E8" s="63">
        <v>5148.0066999999999</v>
      </c>
      <c r="F8" s="63">
        <v>5167.1448790000004</v>
      </c>
      <c r="G8" s="63">
        <v>5626.401621</v>
      </c>
      <c r="H8" s="63">
        <v>6007.5002739999991</v>
      </c>
      <c r="I8" s="63">
        <v>5735.62248</v>
      </c>
      <c r="J8" s="63">
        <v>5372.8357249999999</v>
      </c>
      <c r="K8" s="63">
        <v>5260.7988009999999</v>
      </c>
      <c r="L8" s="63">
        <v>5522.6557060000005</v>
      </c>
      <c r="M8" s="63"/>
      <c r="N8" s="77">
        <v>13.430920663919238</v>
      </c>
      <c r="O8" s="77">
        <v>4.6502406185008169</v>
      </c>
      <c r="P8" s="77">
        <v>0.37175901499895758</v>
      </c>
      <c r="Q8" s="77">
        <v>8.8880175174975875</v>
      </c>
      <c r="R8" s="77">
        <v>6.7733993886534023</v>
      </c>
      <c r="S8" s="77">
        <v>-4.5256393108572155</v>
      </c>
      <c r="T8" s="77">
        <v>-6.325150517926005</v>
      </c>
      <c r="U8" s="77">
        <v>-2.0852475254117309</v>
      </c>
      <c r="V8" s="77">
        <v>4.97751225441705</v>
      </c>
      <c r="W8" s="71"/>
      <c r="X8" s="77">
        <v>3714.4206270000004</v>
      </c>
      <c r="Y8" s="63">
        <v>3446.4354139999996</v>
      </c>
      <c r="Z8" s="71"/>
      <c r="AA8" s="77">
        <f t="shared" ref="AA8:AA57" si="0">Y8/X8*100-100</f>
        <v>-7.214724445907521</v>
      </c>
      <c r="AB8" s="77"/>
      <c r="AC8" s="105">
        <v>2412.4370650000001</v>
      </c>
      <c r="AD8" s="105">
        <v>2569.364556</v>
      </c>
      <c r="AE8" s="108" t="e">
        <v>#REF!</v>
      </c>
      <c r="AF8" s="109">
        <v>6.5049361608942036</v>
      </c>
      <c r="AG8" s="35"/>
      <c r="AH8" s="36" t="s">
        <v>2</v>
      </c>
      <c r="AI8" s="37" t="s">
        <v>3</v>
      </c>
      <c r="AJ8" s="12"/>
      <c r="AL8" s="38"/>
      <c r="AM8" s="23"/>
      <c r="AN8" s="23"/>
    </row>
    <row r="9" spans="1:71" ht="18" customHeight="1" x14ac:dyDescent="0.3">
      <c r="A9" s="34" t="s">
        <v>4</v>
      </c>
      <c r="B9" s="3" t="s">
        <v>43</v>
      </c>
      <c r="C9" s="63">
        <v>10.702302</v>
      </c>
      <c r="D9" s="63">
        <v>15.460695000000001</v>
      </c>
      <c r="E9" s="63">
        <v>18.589668000000003</v>
      </c>
      <c r="F9" s="63">
        <v>21.713412000000002</v>
      </c>
      <c r="G9" s="63">
        <v>26.920911999999998</v>
      </c>
      <c r="H9" s="63">
        <v>22.249148999999999</v>
      </c>
      <c r="I9" s="63">
        <v>20.973601000000002</v>
      </c>
      <c r="J9" s="63">
        <v>24.413550999999998</v>
      </c>
      <c r="K9" s="63">
        <v>26.542187000000006</v>
      </c>
      <c r="L9" s="63">
        <v>33.830148000000001</v>
      </c>
      <c r="M9" s="63"/>
      <c r="N9" s="77">
        <v>44.461397183521854</v>
      </c>
      <c r="O9" s="77">
        <v>20.238242847426989</v>
      </c>
      <c r="P9" s="77">
        <v>16.803656740938024</v>
      </c>
      <c r="Q9" s="77">
        <v>23.982872889806515</v>
      </c>
      <c r="R9" s="77">
        <v>-17.353658003859593</v>
      </c>
      <c r="S9" s="77">
        <v>-5.733019271883137</v>
      </c>
      <c r="T9" s="77">
        <v>16.40133232247527</v>
      </c>
      <c r="U9" s="77">
        <v>8.7190757297044001</v>
      </c>
      <c r="V9" s="77">
        <v>27.45802747904682</v>
      </c>
      <c r="W9" s="71"/>
      <c r="X9" s="77">
        <v>24.799652999999999</v>
      </c>
      <c r="Y9" s="63">
        <v>27.167114000000002</v>
      </c>
      <c r="Z9" s="71"/>
      <c r="AA9" s="77">
        <f t="shared" si="0"/>
        <v>9.5463472815526984</v>
      </c>
      <c r="AB9" s="77"/>
      <c r="AC9" s="105">
        <v>8.3341890000000003</v>
      </c>
      <c r="AD9" s="105">
        <v>9.5712260000000011</v>
      </c>
      <c r="AE9" s="108" t="e">
        <v>#REF!</v>
      </c>
      <c r="AF9" s="109">
        <v>14.842919928981701</v>
      </c>
      <c r="AG9" s="35"/>
      <c r="AH9" s="36" t="s">
        <v>4</v>
      </c>
      <c r="AI9" s="37" t="s">
        <v>5</v>
      </c>
      <c r="AJ9" s="39"/>
      <c r="AL9" s="38"/>
      <c r="AM9" s="23"/>
      <c r="AN9" s="23"/>
    </row>
    <row r="10" spans="1:71" ht="19.5" customHeight="1" x14ac:dyDescent="0.3">
      <c r="A10" s="40"/>
      <c r="B10" s="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77"/>
      <c r="O10" s="77"/>
      <c r="P10" s="77"/>
      <c r="Q10" s="77"/>
      <c r="R10" s="77"/>
      <c r="S10" s="77"/>
      <c r="T10" s="77"/>
      <c r="U10" s="77"/>
      <c r="V10" s="77"/>
      <c r="W10" s="71"/>
      <c r="X10" s="77"/>
      <c r="Y10" s="63"/>
      <c r="Z10" s="71"/>
      <c r="AA10" s="77"/>
      <c r="AB10" s="77"/>
      <c r="AC10" s="105"/>
      <c r="AD10" s="105"/>
      <c r="AE10" s="108"/>
      <c r="AF10" s="109"/>
      <c r="AG10" s="35"/>
      <c r="AH10" s="7"/>
      <c r="AI10" s="41"/>
      <c r="AJ10" s="39"/>
      <c r="AL10" s="38"/>
      <c r="AM10" s="23"/>
      <c r="AN10" s="23"/>
    </row>
    <row r="11" spans="1:71" s="11" customFormat="1" ht="18" customHeight="1" x14ac:dyDescent="0.35">
      <c r="A11" s="18" t="s">
        <v>82</v>
      </c>
      <c r="B11" s="11" t="s">
        <v>7</v>
      </c>
      <c r="C11" s="63">
        <v>188.99025</v>
      </c>
      <c r="D11" s="63">
        <v>156.01366399999998</v>
      </c>
      <c r="E11" s="63">
        <v>186.01709800000003</v>
      </c>
      <c r="F11" s="63">
        <v>190.34005400000001</v>
      </c>
      <c r="G11" s="63">
        <v>258.177483</v>
      </c>
      <c r="H11" s="63">
        <v>346.53748199999995</v>
      </c>
      <c r="I11" s="63">
        <v>368.23493499999995</v>
      </c>
      <c r="J11" s="63">
        <v>413.90446100000008</v>
      </c>
      <c r="K11" s="63">
        <v>450.68535699999995</v>
      </c>
      <c r="L11" s="63">
        <v>485.59184299999998</v>
      </c>
      <c r="M11" s="63"/>
      <c r="N11" s="77">
        <v>-17.4488292385454</v>
      </c>
      <c r="O11" s="77">
        <v>19.231286049406577</v>
      </c>
      <c r="P11" s="77">
        <v>2.323956263418296</v>
      </c>
      <c r="Q11" s="77">
        <v>35.640122808833496</v>
      </c>
      <c r="R11" s="77">
        <v>34.224517945277199</v>
      </c>
      <c r="S11" s="77">
        <v>6.2612139023968467</v>
      </c>
      <c r="T11" s="77">
        <v>12.402279539283839</v>
      </c>
      <c r="U11" s="77">
        <v>8.886325098100329</v>
      </c>
      <c r="V11" s="77">
        <v>7.7452008275476345</v>
      </c>
      <c r="W11" s="71"/>
      <c r="X11" s="77">
        <v>363.33632699999998</v>
      </c>
      <c r="Y11" s="63">
        <v>384.63749300000001</v>
      </c>
      <c r="Z11" s="71"/>
      <c r="AA11" s="77">
        <f t="shared" si="0"/>
        <v>5.8626579334579105</v>
      </c>
      <c r="AB11" s="77"/>
      <c r="AC11" s="105">
        <v>94.414117000000005</v>
      </c>
      <c r="AD11" s="105">
        <v>91.941574000000003</v>
      </c>
      <c r="AE11" s="108" t="e">
        <v>#REF!</v>
      </c>
      <c r="AF11" s="109">
        <v>-2.6188276484119513</v>
      </c>
      <c r="AG11" s="29"/>
      <c r="AH11" s="8" t="s">
        <v>82</v>
      </c>
      <c r="AI11" s="32" t="s">
        <v>90</v>
      </c>
      <c r="AJ11" s="42"/>
      <c r="AL11" s="33"/>
      <c r="AM11" s="5"/>
      <c r="AN11" s="5"/>
    </row>
    <row r="12" spans="1:71" ht="18" customHeight="1" x14ac:dyDescent="0.3">
      <c r="A12" s="34" t="s">
        <v>6</v>
      </c>
      <c r="B12" s="3" t="s">
        <v>7</v>
      </c>
      <c r="C12" s="63">
        <v>188.99025</v>
      </c>
      <c r="D12" s="63">
        <v>156.01366399999998</v>
      </c>
      <c r="E12" s="63">
        <v>186.01709800000003</v>
      </c>
      <c r="F12" s="63">
        <v>190.34005400000001</v>
      </c>
      <c r="G12" s="63">
        <v>258.177483</v>
      </c>
      <c r="H12" s="63">
        <v>346.53748199999995</v>
      </c>
      <c r="I12" s="63">
        <v>368.23493499999995</v>
      </c>
      <c r="J12" s="63">
        <v>413.90446100000008</v>
      </c>
      <c r="K12" s="63">
        <v>450.68535699999995</v>
      </c>
      <c r="L12" s="63">
        <v>485.59184299999998</v>
      </c>
      <c r="M12" s="63"/>
      <c r="N12" s="77">
        <v>-17.4488292385454</v>
      </c>
      <c r="O12" s="77">
        <v>19.231286049406577</v>
      </c>
      <c r="P12" s="77">
        <v>2.323956263418296</v>
      </c>
      <c r="Q12" s="77">
        <v>35.640122808833496</v>
      </c>
      <c r="R12" s="77">
        <v>34.224517945277199</v>
      </c>
      <c r="S12" s="77">
        <v>6.2612139023968467</v>
      </c>
      <c r="T12" s="77">
        <v>12.402279539283839</v>
      </c>
      <c r="U12" s="77">
        <v>8.886325098100329</v>
      </c>
      <c r="V12" s="77">
        <v>7.7452008275476345</v>
      </c>
      <c r="W12" s="71"/>
      <c r="X12" s="77">
        <v>363.33632699999998</v>
      </c>
      <c r="Y12" s="63">
        <v>384.63749300000001</v>
      </c>
      <c r="Z12" s="71"/>
      <c r="AA12" s="77">
        <f t="shared" si="0"/>
        <v>5.8626579334579105</v>
      </c>
      <c r="AB12" s="77"/>
      <c r="AC12" s="105">
        <v>94.414117000000005</v>
      </c>
      <c r="AD12" s="105">
        <v>91.941574000000003</v>
      </c>
      <c r="AE12" s="108" t="e">
        <v>#REF!</v>
      </c>
      <c r="AF12" s="109">
        <v>-2.6188276484119513</v>
      </c>
      <c r="AG12" s="35"/>
      <c r="AH12" s="36" t="s">
        <v>6</v>
      </c>
      <c r="AI12" s="37" t="s">
        <v>8</v>
      </c>
      <c r="AJ12" s="39"/>
      <c r="AL12" s="38"/>
      <c r="AM12" s="23"/>
      <c r="AN12" s="23"/>
    </row>
    <row r="13" spans="1:71" ht="18" customHeight="1" x14ac:dyDescent="0.3">
      <c r="A13" s="40"/>
      <c r="B13" s="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77"/>
      <c r="O13" s="77"/>
      <c r="P13" s="77"/>
      <c r="Q13" s="77"/>
      <c r="R13" s="77"/>
      <c r="S13" s="77"/>
      <c r="T13" s="77"/>
      <c r="U13" s="77"/>
      <c r="V13" s="77"/>
      <c r="W13" s="71"/>
      <c r="X13" s="77">
        <v>0</v>
      </c>
      <c r="Y13" s="63"/>
      <c r="Z13" s="71"/>
      <c r="AA13" s="77"/>
      <c r="AB13" s="77"/>
      <c r="AC13" s="105"/>
      <c r="AD13" s="105"/>
      <c r="AE13" s="108"/>
      <c r="AF13" s="109"/>
      <c r="AG13" s="35"/>
      <c r="AH13" s="7"/>
      <c r="AI13" s="41"/>
      <c r="AJ13" s="39"/>
      <c r="AL13" s="38"/>
      <c r="AM13" s="23"/>
      <c r="AN13" s="23"/>
    </row>
    <row r="14" spans="1:71" s="11" customFormat="1" ht="18" customHeight="1" x14ac:dyDescent="0.35">
      <c r="A14" s="18" t="s">
        <v>83</v>
      </c>
      <c r="B14" s="11" t="s">
        <v>44</v>
      </c>
      <c r="C14" s="63">
        <v>1682.9154099999998</v>
      </c>
      <c r="D14" s="63">
        <v>2687.1235110000002</v>
      </c>
      <c r="E14" s="63">
        <v>2805.448969</v>
      </c>
      <c r="F14" s="63">
        <v>3160.7654590000002</v>
      </c>
      <c r="G14" s="63">
        <v>3879.4490040000001</v>
      </c>
      <c r="H14" s="63">
        <v>3406.1083890000004</v>
      </c>
      <c r="I14" s="63">
        <v>2798.8955929999993</v>
      </c>
      <c r="J14" s="63">
        <v>2676.8149169999992</v>
      </c>
      <c r="K14" s="63">
        <v>3509.311322</v>
      </c>
      <c r="L14" s="63">
        <v>3399.7168199999996</v>
      </c>
      <c r="M14" s="63"/>
      <c r="N14" s="77">
        <v>59.670741323831635</v>
      </c>
      <c r="O14" s="77">
        <v>4.4034246105779289</v>
      </c>
      <c r="P14" s="77">
        <v>12.665227346004883</v>
      </c>
      <c r="Q14" s="77">
        <v>22.737642331341348</v>
      </c>
      <c r="R14" s="77">
        <v>-12.201233074901879</v>
      </c>
      <c r="S14" s="77">
        <v>-17.827171852809798</v>
      </c>
      <c r="T14" s="77">
        <v>-4.3617445504334711</v>
      </c>
      <c r="U14" s="77">
        <v>31.100260227666723</v>
      </c>
      <c r="V14" s="77">
        <v>-3.1229632239507623</v>
      </c>
      <c r="W14" s="71"/>
      <c r="X14" s="77">
        <v>2496.2320900000004</v>
      </c>
      <c r="Y14" s="63">
        <v>2390.4371590000001</v>
      </c>
      <c r="Z14" s="71"/>
      <c r="AA14" s="77">
        <f t="shared" si="0"/>
        <v>-4.2381848796760124</v>
      </c>
      <c r="AB14" s="77"/>
      <c r="AC14" s="105">
        <v>1279.7387589999998</v>
      </c>
      <c r="AD14" s="105">
        <v>1431.6378810000001</v>
      </c>
      <c r="AE14" s="108" t="e">
        <v>#REF!</v>
      </c>
      <c r="AF14" s="109">
        <v>11.869541414741207</v>
      </c>
      <c r="AG14" s="29"/>
      <c r="AH14" s="8" t="s">
        <v>83</v>
      </c>
      <c r="AI14" s="32" t="s">
        <v>91</v>
      </c>
      <c r="AJ14" s="42"/>
      <c r="AL14" s="33"/>
      <c r="AM14" s="5"/>
      <c r="AN14" s="5"/>
    </row>
    <row r="15" spans="1:71" ht="18" customHeight="1" x14ac:dyDescent="0.3">
      <c r="A15" s="43">
        <v>10</v>
      </c>
      <c r="B15" s="6" t="s">
        <v>45</v>
      </c>
      <c r="C15" s="63">
        <v>1.4885840000000001</v>
      </c>
      <c r="D15" s="63">
        <v>6.5382939999999996</v>
      </c>
      <c r="E15" s="63">
        <v>5.8636950000000008</v>
      </c>
      <c r="F15" s="63">
        <v>6.6603470000000007</v>
      </c>
      <c r="G15" s="63">
        <v>3.4161969999999999</v>
      </c>
      <c r="H15" s="63">
        <v>8.5243760000000002</v>
      </c>
      <c r="I15" s="63">
        <v>13.617589999999998</v>
      </c>
      <c r="J15" s="63">
        <v>5.3869069999999999</v>
      </c>
      <c r="K15" s="63">
        <v>11.823493000000001</v>
      </c>
      <c r="L15" s="63">
        <v>11.034454999999999</v>
      </c>
      <c r="M15" s="63"/>
      <c r="N15" s="77">
        <v>339.22909288290077</v>
      </c>
      <c r="O15" s="77">
        <v>-10.31766084547435</v>
      </c>
      <c r="P15" s="77">
        <v>13.586177316521415</v>
      </c>
      <c r="Q15" s="77">
        <v>-48.708423149724787</v>
      </c>
      <c r="R15" s="77">
        <v>149.52823271023306</v>
      </c>
      <c r="S15" s="77">
        <v>59.748819151102651</v>
      </c>
      <c r="T15" s="77">
        <v>-60.441553901975311</v>
      </c>
      <c r="U15" s="77">
        <v>119.48574571641947</v>
      </c>
      <c r="V15" s="77">
        <v>-6.6734762730438604</v>
      </c>
      <c r="W15" s="71"/>
      <c r="X15" s="77">
        <v>8.3652169999999995</v>
      </c>
      <c r="Y15" s="63">
        <v>3.8109430000000004</v>
      </c>
      <c r="Z15" s="71"/>
      <c r="AA15" s="77">
        <f t="shared" si="0"/>
        <v>-54.442986954193771</v>
      </c>
      <c r="AB15" s="77"/>
      <c r="AC15" s="105">
        <v>2.9717880000000005</v>
      </c>
      <c r="AD15" s="105">
        <v>3.5627729999999995</v>
      </c>
      <c r="AE15" s="108" t="e">
        <v>#REF!</v>
      </c>
      <c r="AF15" s="109">
        <v>19.886512766051908</v>
      </c>
      <c r="AG15" s="35"/>
      <c r="AH15" s="44">
        <v>10</v>
      </c>
      <c r="AI15" s="37" t="s">
        <v>9</v>
      </c>
      <c r="AJ15" s="39"/>
      <c r="AL15" s="38"/>
      <c r="AM15" s="23"/>
      <c r="AN15" s="23"/>
    </row>
    <row r="16" spans="1:71" ht="18" customHeight="1" x14ac:dyDescent="0.3">
      <c r="A16" s="34">
        <v>11</v>
      </c>
      <c r="B16" s="3" t="s">
        <v>46</v>
      </c>
      <c r="C16" s="63">
        <v>101.12591199999999</v>
      </c>
      <c r="D16" s="63">
        <v>100.47215</v>
      </c>
      <c r="E16" s="63">
        <v>126.40536300000001</v>
      </c>
      <c r="F16" s="63">
        <v>229.919242</v>
      </c>
      <c r="G16" s="63">
        <v>248.80841199999995</v>
      </c>
      <c r="H16" s="63">
        <v>226.13630400000002</v>
      </c>
      <c r="I16" s="63">
        <v>168.260458</v>
      </c>
      <c r="J16" s="63">
        <v>133.72807299999999</v>
      </c>
      <c r="K16" s="63">
        <v>149.96585399999998</v>
      </c>
      <c r="L16" s="63">
        <v>166.14435499999999</v>
      </c>
      <c r="M16" s="63"/>
      <c r="N16" s="77">
        <v>-0.64648316842867359</v>
      </c>
      <c r="O16" s="77">
        <v>25.811344735829806</v>
      </c>
      <c r="P16" s="77">
        <v>81.890417102002232</v>
      </c>
      <c r="Q16" s="77">
        <v>8.2155672729644635</v>
      </c>
      <c r="R16" s="77">
        <v>-9.1122755126140618</v>
      </c>
      <c r="S16" s="77">
        <v>-25.593345684114482</v>
      </c>
      <c r="T16" s="77">
        <v>-20.523173067792328</v>
      </c>
      <c r="U16" s="77">
        <v>12.142387634644209</v>
      </c>
      <c r="V16" s="77">
        <v>10.788123141685318</v>
      </c>
      <c r="W16" s="71"/>
      <c r="X16" s="77">
        <v>113.26189199999999</v>
      </c>
      <c r="Y16" s="63">
        <v>181.98911299999997</v>
      </c>
      <c r="Z16" s="71"/>
      <c r="AA16" s="77">
        <f t="shared" si="0"/>
        <v>60.679916065679009</v>
      </c>
      <c r="AB16" s="77"/>
      <c r="AC16" s="105">
        <v>52.796672000000008</v>
      </c>
      <c r="AD16" s="105">
        <v>111.37072800000001</v>
      </c>
      <c r="AE16" s="108" t="e">
        <v>#REF!</v>
      </c>
      <c r="AF16" s="109">
        <v>110.94270487351929</v>
      </c>
      <c r="AG16" s="35"/>
      <c r="AH16" s="36">
        <v>11</v>
      </c>
      <c r="AI16" s="37" t="s">
        <v>10</v>
      </c>
      <c r="AJ16" s="39"/>
      <c r="AL16" s="38"/>
      <c r="AM16" s="23"/>
      <c r="AN16" s="23"/>
    </row>
    <row r="17" spans="1:40" ht="18" customHeight="1" x14ac:dyDescent="0.3">
      <c r="A17" s="34">
        <v>13</v>
      </c>
      <c r="B17" s="6" t="s">
        <v>47</v>
      </c>
      <c r="C17" s="63">
        <v>689.21994900000004</v>
      </c>
      <c r="D17" s="63">
        <v>1280.265157</v>
      </c>
      <c r="E17" s="63">
        <v>1213.9469099999999</v>
      </c>
      <c r="F17" s="63">
        <v>1338.6804180000001</v>
      </c>
      <c r="G17" s="63">
        <v>1729.2641180000001</v>
      </c>
      <c r="H17" s="63">
        <v>1367.7632620000002</v>
      </c>
      <c r="I17" s="63">
        <v>991.69859499999995</v>
      </c>
      <c r="J17" s="63">
        <v>910.83005100000003</v>
      </c>
      <c r="K17" s="63">
        <v>1379.7384080000002</v>
      </c>
      <c r="L17" s="63">
        <v>1301.5081969999999</v>
      </c>
      <c r="M17" s="63"/>
      <c r="N17" s="77">
        <v>85.755673331504227</v>
      </c>
      <c r="O17" s="77">
        <v>-5.1800399813583482</v>
      </c>
      <c r="P17" s="77">
        <v>10.27503813984751</v>
      </c>
      <c r="Q17" s="77">
        <v>29.176769507358244</v>
      </c>
      <c r="R17" s="77">
        <v>-20.904895454495275</v>
      </c>
      <c r="S17" s="77">
        <v>-27.494865335840572</v>
      </c>
      <c r="T17" s="77">
        <v>-8.1545486106088418</v>
      </c>
      <c r="U17" s="77">
        <v>51.481432401707195</v>
      </c>
      <c r="V17" s="77">
        <v>-5.6699306583339109</v>
      </c>
      <c r="W17" s="71"/>
      <c r="X17" s="77">
        <v>942.75209299999995</v>
      </c>
      <c r="Y17" s="63">
        <v>887.5493909999999</v>
      </c>
      <c r="Z17" s="71"/>
      <c r="AA17" s="77">
        <f t="shared" si="0"/>
        <v>-5.8554844279725273</v>
      </c>
      <c r="AB17" s="77"/>
      <c r="AC17" s="105">
        <v>568.00339399999996</v>
      </c>
      <c r="AD17" s="105">
        <v>611.690292</v>
      </c>
      <c r="AE17" s="108" t="e">
        <v>#REF!</v>
      </c>
      <c r="AF17" s="109">
        <v>7.6913093234087313</v>
      </c>
      <c r="AG17" s="35"/>
      <c r="AH17" s="36">
        <v>13</v>
      </c>
      <c r="AI17" s="37" t="s">
        <v>92</v>
      </c>
      <c r="AJ17" s="39"/>
      <c r="AL17" s="38"/>
      <c r="AM17" s="23"/>
      <c r="AN17" s="23"/>
    </row>
    <row r="18" spans="1:40" ht="18" customHeight="1" x14ac:dyDescent="0.3">
      <c r="A18" s="34">
        <v>14</v>
      </c>
      <c r="B18" s="3" t="s">
        <v>48</v>
      </c>
      <c r="C18" s="63">
        <v>891.08096500000011</v>
      </c>
      <c r="D18" s="63">
        <v>1299.84791</v>
      </c>
      <c r="E18" s="63">
        <v>1459.2330010000001</v>
      </c>
      <c r="F18" s="63">
        <v>1585.5054520000001</v>
      </c>
      <c r="G18" s="63">
        <v>1897.9602770000001</v>
      </c>
      <c r="H18" s="63">
        <v>1803.6844469999996</v>
      </c>
      <c r="I18" s="63">
        <v>1625.3189500000001</v>
      </c>
      <c r="J18" s="63">
        <v>1626.869886</v>
      </c>
      <c r="K18" s="63">
        <v>1967.7835669999999</v>
      </c>
      <c r="L18" s="63">
        <v>1921.0298129999999</v>
      </c>
      <c r="M18" s="63"/>
      <c r="N18" s="77">
        <v>45.873154186387524</v>
      </c>
      <c r="O18" s="77">
        <v>12.261826154722982</v>
      </c>
      <c r="P18" s="77">
        <v>8.653343976833483</v>
      </c>
      <c r="Q18" s="77">
        <v>19.706953678769182</v>
      </c>
      <c r="R18" s="77">
        <v>-4.9672182891528678</v>
      </c>
      <c r="S18" s="77">
        <v>-9.8889524327089475</v>
      </c>
      <c r="T18" s="77">
        <v>9.5423485956388276E-2</v>
      </c>
      <c r="U18" s="77">
        <v>20.955190327986699</v>
      </c>
      <c r="V18" s="77">
        <v>-2.3759601809907736</v>
      </c>
      <c r="W18" s="71"/>
      <c r="X18" s="77">
        <v>1431.8528880000001</v>
      </c>
      <c r="Y18" s="63">
        <v>1317.0877119999998</v>
      </c>
      <c r="Z18" s="71"/>
      <c r="AA18" s="77">
        <f t="shared" si="0"/>
        <v>-8.0151513442350506</v>
      </c>
      <c r="AB18" s="77"/>
      <c r="AC18" s="105">
        <v>655.966905</v>
      </c>
      <c r="AD18" s="105">
        <v>705.01408800000002</v>
      </c>
      <c r="AE18" s="108" t="e">
        <v>#REF!</v>
      </c>
      <c r="AF18" s="109">
        <v>7.4770819421141397</v>
      </c>
      <c r="AG18" s="35"/>
      <c r="AH18" s="36">
        <v>14</v>
      </c>
      <c r="AI18" s="37" t="s">
        <v>11</v>
      </c>
      <c r="AJ18" s="39"/>
      <c r="AL18" s="38"/>
      <c r="AM18" s="23"/>
      <c r="AN18" s="23"/>
    </row>
    <row r="19" spans="1:40" ht="18" customHeight="1" x14ac:dyDescent="0.3">
      <c r="A19" s="40"/>
      <c r="B19" s="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77"/>
      <c r="O19" s="77"/>
      <c r="P19" s="77"/>
      <c r="Q19" s="77"/>
      <c r="R19" s="77"/>
      <c r="S19" s="77"/>
      <c r="T19" s="77"/>
      <c r="U19" s="77"/>
      <c r="V19" s="77"/>
      <c r="W19" s="71"/>
      <c r="X19" s="77">
        <v>0</v>
      </c>
      <c r="Y19" s="63"/>
      <c r="Z19" s="71"/>
      <c r="AA19" s="77"/>
      <c r="AB19" s="77"/>
      <c r="AC19" s="105"/>
      <c r="AD19" s="105"/>
      <c r="AE19" s="108"/>
      <c r="AF19" s="109"/>
      <c r="AG19" s="35"/>
      <c r="AH19" s="7"/>
      <c r="AI19" s="41"/>
      <c r="AJ19" s="39"/>
      <c r="AL19" s="38"/>
      <c r="AM19" s="23"/>
      <c r="AN19" s="23"/>
    </row>
    <row r="20" spans="1:40" s="11" customFormat="1" ht="18" customHeight="1" x14ac:dyDescent="0.35">
      <c r="A20" s="31" t="s">
        <v>84</v>
      </c>
      <c r="B20" s="11" t="s">
        <v>49</v>
      </c>
      <c r="C20" s="63">
        <v>95449.246360999998</v>
      </c>
      <c r="D20" s="63">
        <v>105466.68623399999</v>
      </c>
      <c r="E20" s="63">
        <v>125962.536831</v>
      </c>
      <c r="F20" s="63">
        <v>143193.91084299999</v>
      </c>
      <c r="G20" s="63">
        <v>141358.19854999997</v>
      </c>
      <c r="H20" s="63">
        <v>147059.41846900003</v>
      </c>
      <c r="I20" s="63">
        <v>134389.89006700003</v>
      </c>
      <c r="J20" s="63">
        <v>133595.80139500002</v>
      </c>
      <c r="K20" s="63">
        <v>147139.35264200001</v>
      </c>
      <c r="L20" s="63">
        <v>157708.060241</v>
      </c>
      <c r="M20" s="63"/>
      <c r="N20" s="77">
        <v>10.495043444463548</v>
      </c>
      <c r="O20" s="77">
        <v>19.433483054095063</v>
      </c>
      <c r="P20" s="77">
        <v>13.679761019039162</v>
      </c>
      <c r="Q20" s="77">
        <v>-1.2819765045824596</v>
      </c>
      <c r="R20" s="77">
        <v>4.033172449480162</v>
      </c>
      <c r="S20" s="77">
        <v>-8.6152444596200581</v>
      </c>
      <c r="T20" s="77">
        <v>-0.59088423363105846</v>
      </c>
      <c r="U20" s="77">
        <v>10.137707252457773</v>
      </c>
      <c r="V20" s="77">
        <v>7.1827878872855706</v>
      </c>
      <c r="W20" s="71"/>
      <c r="X20" s="77">
        <v>115774.41825</v>
      </c>
      <c r="Y20" s="63">
        <v>118960.66869099998</v>
      </c>
      <c r="Z20" s="71"/>
      <c r="AA20" s="77">
        <f t="shared" si="0"/>
        <v>2.7521195866600578</v>
      </c>
      <c r="AB20" s="77"/>
      <c r="AC20" s="105">
        <v>61417.894739000003</v>
      </c>
      <c r="AD20" s="105">
        <v>69846.377229999998</v>
      </c>
      <c r="AE20" s="108" t="e">
        <v>#REF!</v>
      </c>
      <c r="AF20" s="109">
        <v>13.723170627742093</v>
      </c>
      <c r="AG20" s="29"/>
      <c r="AH20" s="11" t="s">
        <v>84</v>
      </c>
      <c r="AI20" s="32" t="s">
        <v>93</v>
      </c>
      <c r="AJ20" s="42"/>
      <c r="AL20" s="33"/>
      <c r="AM20" s="5"/>
      <c r="AN20" s="5"/>
    </row>
    <row r="21" spans="1:40" ht="18" customHeight="1" x14ac:dyDescent="0.3">
      <c r="A21" s="34">
        <v>15</v>
      </c>
      <c r="B21" s="3" t="s">
        <v>50</v>
      </c>
      <c r="C21" s="63">
        <v>5931.1307699999998</v>
      </c>
      <c r="D21" s="63">
        <v>6702.8873549999998</v>
      </c>
      <c r="E21" s="63">
        <v>8880.4528610000016</v>
      </c>
      <c r="F21" s="63">
        <v>9514.1940150000009</v>
      </c>
      <c r="G21" s="63">
        <v>10664.445991000002</v>
      </c>
      <c r="H21" s="63">
        <v>11157.501403</v>
      </c>
      <c r="I21" s="63">
        <v>10222.406818000001</v>
      </c>
      <c r="J21" s="63">
        <v>9911.4798929999997</v>
      </c>
      <c r="K21" s="63">
        <v>10678.292880000001</v>
      </c>
      <c r="L21" s="63">
        <v>11156.201533999998</v>
      </c>
      <c r="M21" s="63"/>
      <c r="N21" s="77">
        <v>13.011963737228484</v>
      </c>
      <c r="O21" s="77">
        <v>32.486977487032561</v>
      </c>
      <c r="P21" s="77">
        <v>7.1363607680772674</v>
      </c>
      <c r="Q21" s="77">
        <v>12.089852006239553</v>
      </c>
      <c r="R21" s="77">
        <v>4.6233570165398135</v>
      </c>
      <c r="S21" s="77">
        <v>-8.3808601157654721</v>
      </c>
      <c r="T21" s="77">
        <v>-3.0416215137565246</v>
      </c>
      <c r="U21" s="77">
        <v>7.7366144640172791</v>
      </c>
      <c r="V21" s="77">
        <v>4.4755155095539578</v>
      </c>
      <c r="W21" s="71"/>
      <c r="X21" s="77">
        <v>7998.1184039999989</v>
      </c>
      <c r="Y21" s="63">
        <v>8207.8960849999985</v>
      </c>
      <c r="Z21" s="71"/>
      <c r="AA21" s="77">
        <f t="shared" si="0"/>
        <v>2.6228379026632922</v>
      </c>
      <c r="AB21" s="77"/>
      <c r="AC21" s="105">
        <v>4020.9850640000004</v>
      </c>
      <c r="AD21" s="105">
        <v>4526.738006999999</v>
      </c>
      <c r="AE21" s="108" t="e">
        <v>#REF!</v>
      </c>
      <c r="AF21" s="109">
        <v>12.577836896934031</v>
      </c>
      <c r="AG21" s="35"/>
      <c r="AH21" s="36">
        <v>15</v>
      </c>
      <c r="AI21" s="37" t="s">
        <v>12</v>
      </c>
      <c r="AJ21" s="39"/>
      <c r="AL21" s="38"/>
      <c r="AM21" s="23"/>
      <c r="AN21" s="23"/>
    </row>
    <row r="22" spans="1:40" ht="18" customHeight="1" x14ac:dyDescent="0.3">
      <c r="A22" s="34">
        <v>16</v>
      </c>
      <c r="B22" s="3" t="s">
        <v>51</v>
      </c>
      <c r="C22" s="63">
        <v>266.411587</v>
      </c>
      <c r="D22" s="63">
        <v>295.71178999999995</v>
      </c>
      <c r="E22" s="63">
        <v>301.16121999999996</v>
      </c>
      <c r="F22" s="63">
        <v>415.33968999999996</v>
      </c>
      <c r="G22" s="63">
        <v>465.440426</v>
      </c>
      <c r="H22" s="63">
        <v>554.93798500000014</v>
      </c>
      <c r="I22" s="63">
        <v>532.31085699999994</v>
      </c>
      <c r="J22" s="63">
        <v>647.84993900000018</v>
      </c>
      <c r="K22" s="63">
        <v>596.56324500000017</v>
      </c>
      <c r="L22" s="63">
        <v>626.6869989999999</v>
      </c>
      <c r="M22" s="63"/>
      <c r="N22" s="77">
        <v>10.998096340306688</v>
      </c>
      <c r="O22" s="77">
        <v>1.8428179681303902</v>
      </c>
      <c r="P22" s="77">
        <v>37.912739893934543</v>
      </c>
      <c r="Q22" s="77">
        <v>12.062592910395836</v>
      </c>
      <c r="R22" s="77">
        <v>19.228574485706602</v>
      </c>
      <c r="S22" s="77">
        <v>-4.077415605277082</v>
      </c>
      <c r="T22" s="77">
        <v>21.705189830460327</v>
      </c>
      <c r="U22" s="77">
        <v>-7.9164465275962641</v>
      </c>
      <c r="V22" s="77">
        <v>5.049549105225168</v>
      </c>
      <c r="W22" s="71"/>
      <c r="X22" s="77">
        <v>480.79669799999999</v>
      </c>
      <c r="Y22" s="63">
        <v>460.24761199999995</v>
      </c>
      <c r="Z22" s="71"/>
      <c r="AA22" s="77">
        <f t="shared" si="0"/>
        <v>-4.2739657084749894</v>
      </c>
      <c r="AB22" s="77"/>
      <c r="AC22" s="105">
        <v>136.910335</v>
      </c>
      <c r="AD22" s="105">
        <v>208.773617</v>
      </c>
      <c r="AE22" s="108" t="e">
        <v>#REF!</v>
      </c>
      <c r="AF22" s="109">
        <v>52.489304039757116</v>
      </c>
      <c r="AG22" s="35"/>
      <c r="AH22" s="36">
        <v>16</v>
      </c>
      <c r="AI22" s="37" t="s">
        <v>94</v>
      </c>
      <c r="AJ22" s="39"/>
      <c r="AL22" s="38"/>
      <c r="AM22" s="23"/>
      <c r="AN22" s="23"/>
    </row>
    <row r="23" spans="1:40" ht="18" customHeight="1" x14ac:dyDescent="0.3">
      <c r="A23" s="34">
        <v>17</v>
      </c>
      <c r="B23" s="3" t="s">
        <v>52</v>
      </c>
      <c r="C23" s="63">
        <v>9559.3387859999984</v>
      </c>
      <c r="D23" s="63">
        <v>10932.274402000001</v>
      </c>
      <c r="E23" s="63">
        <v>12920.412125999999</v>
      </c>
      <c r="F23" s="63">
        <v>13259.404908</v>
      </c>
      <c r="G23" s="63">
        <v>14740.647073999999</v>
      </c>
      <c r="H23" s="63">
        <v>15413.631678</v>
      </c>
      <c r="I23" s="63">
        <v>13591.480819</v>
      </c>
      <c r="J23" s="63">
        <v>13543.584262000002</v>
      </c>
      <c r="K23" s="63">
        <v>14200.546652000001</v>
      </c>
      <c r="L23" s="63">
        <v>14724.330865</v>
      </c>
      <c r="M23" s="63"/>
      <c r="N23" s="77">
        <v>14.362244572927125</v>
      </c>
      <c r="O23" s="77">
        <v>18.185947872258666</v>
      </c>
      <c r="P23" s="77">
        <v>2.623699450869978</v>
      </c>
      <c r="Q23" s="77">
        <v>11.171256751547702</v>
      </c>
      <c r="R23" s="77">
        <v>4.5655024546855429</v>
      </c>
      <c r="S23" s="77">
        <v>-11.821684188813009</v>
      </c>
      <c r="T23" s="77">
        <v>-0.35240131401312169</v>
      </c>
      <c r="U23" s="77">
        <v>4.8507276751197566</v>
      </c>
      <c r="V23" s="77">
        <v>3.6884792243278213</v>
      </c>
      <c r="W23" s="71"/>
      <c r="X23" s="77">
        <v>10741.567912</v>
      </c>
      <c r="Y23" s="63">
        <v>10521.72055</v>
      </c>
      <c r="Z23" s="71"/>
      <c r="AA23" s="77">
        <f t="shared" si="0"/>
        <v>-2.0466971283996287</v>
      </c>
      <c r="AB23" s="77"/>
      <c r="AC23" s="105">
        <v>6240.4167929999994</v>
      </c>
      <c r="AD23" s="105">
        <v>6130.6426879999999</v>
      </c>
      <c r="AE23" s="108" t="e">
        <v>#REF!</v>
      </c>
      <c r="AF23" s="109">
        <v>-1.759082904897241</v>
      </c>
      <c r="AG23" s="35"/>
      <c r="AH23" s="36">
        <v>17</v>
      </c>
      <c r="AI23" s="37" t="s">
        <v>13</v>
      </c>
      <c r="AJ23" s="39"/>
      <c r="AL23" s="38"/>
      <c r="AM23" s="23"/>
      <c r="AN23" s="23"/>
    </row>
    <row r="24" spans="1:40" ht="18" customHeight="1" x14ac:dyDescent="0.3">
      <c r="A24" s="34">
        <v>18</v>
      </c>
      <c r="B24" s="3" t="s">
        <v>53</v>
      </c>
      <c r="C24" s="63">
        <v>9603.2886770000005</v>
      </c>
      <c r="D24" s="63">
        <v>10617.877149</v>
      </c>
      <c r="E24" s="63">
        <v>11633.423895999998</v>
      </c>
      <c r="F24" s="63">
        <v>11955.404454</v>
      </c>
      <c r="G24" s="63">
        <v>12703.715268000004</v>
      </c>
      <c r="H24" s="63">
        <v>13773.509927999999</v>
      </c>
      <c r="I24" s="63">
        <v>12525.940273</v>
      </c>
      <c r="J24" s="63">
        <v>12416.45623</v>
      </c>
      <c r="K24" s="63">
        <v>12274.096106000001</v>
      </c>
      <c r="L24" s="63">
        <v>12648.281853000002</v>
      </c>
      <c r="M24" s="63"/>
      <c r="N24" s="77">
        <v>10.565010655463809</v>
      </c>
      <c r="O24" s="77">
        <v>9.5644989365472526</v>
      </c>
      <c r="P24" s="77">
        <v>2.7677196402231061</v>
      </c>
      <c r="Q24" s="77">
        <v>6.2591844289269289</v>
      </c>
      <c r="R24" s="77">
        <v>8.4211164799541223</v>
      </c>
      <c r="S24" s="77">
        <v>-9.0577468018070704</v>
      </c>
      <c r="T24" s="77">
        <v>-0.87405847875545817</v>
      </c>
      <c r="U24" s="77">
        <v>-1.1465439201246141</v>
      </c>
      <c r="V24" s="77">
        <v>3.048580879345451</v>
      </c>
      <c r="W24" s="71"/>
      <c r="X24" s="77">
        <v>9754.0859280000004</v>
      </c>
      <c r="Y24" s="63">
        <v>9903.676829</v>
      </c>
      <c r="Z24" s="71"/>
      <c r="AA24" s="77">
        <f t="shared" si="0"/>
        <v>1.5336229566174495</v>
      </c>
      <c r="AB24" s="77"/>
      <c r="AC24" s="105">
        <v>6022.9096410000002</v>
      </c>
      <c r="AD24" s="105">
        <v>6127.5889820000011</v>
      </c>
      <c r="AE24" s="108" t="e">
        <v>#REF!</v>
      </c>
      <c r="AF24" s="109">
        <v>1.7380194497259822</v>
      </c>
      <c r="AG24" s="35"/>
      <c r="AH24" s="36">
        <v>18</v>
      </c>
      <c r="AI24" s="37" t="s">
        <v>14</v>
      </c>
      <c r="AJ24" s="39"/>
      <c r="AL24" s="38"/>
      <c r="AM24" s="23"/>
      <c r="AN24" s="23"/>
    </row>
    <row r="25" spans="1:40" ht="18" customHeight="1" x14ac:dyDescent="0.3">
      <c r="A25" s="34">
        <v>19</v>
      </c>
      <c r="B25" s="3" t="s">
        <v>54</v>
      </c>
      <c r="C25" s="63">
        <v>498.54075799999998</v>
      </c>
      <c r="D25" s="63">
        <v>656.48237300000005</v>
      </c>
      <c r="E25" s="63">
        <v>773.48032300000011</v>
      </c>
      <c r="F25" s="63">
        <v>913.71389599999986</v>
      </c>
      <c r="G25" s="63">
        <v>1119.089289</v>
      </c>
      <c r="H25" s="63">
        <v>1153.1235360000001</v>
      </c>
      <c r="I25" s="63">
        <v>1018.116078</v>
      </c>
      <c r="J25" s="63">
        <v>1033.5007430000003</v>
      </c>
      <c r="K25" s="63">
        <v>1129.8501880000001</v>
      </c>
      <c r="L25" s="63">
        <v>1277.8101389999999</v>
      </c>
      <c r="M25" s="63"/>
      <c r="N25" s="77">
        <v>31.680782857878199</v>
      </c>
      <c r="O25" s="77">
        <v>17.821948434859209</v>
      </c>
      <c r="P25" s="77">
        <v>18.130205621274698</v>
      </c>
      <c r="Q25" s="77">
        <v>22.476991309761175</v>
      </c>
      <c r="R25" s="77">
        <v>3.0412449957780012</v>
      </c>
      <c r="S25" s="77">
        <v>-11.707978701771992</v>
      </c>
      <c r="T25" s="77">
        <v>1.5110914494368899</v>
      </c>
      <c r="U25" s="77">
        <v>9.3226294855213183</v>
      </c>
      <c r="V25" s="77">
        <v>13.095537140362865</v>
      </c>
      <c r="W25" s="71"/>
      <c r="X25" s="77">
        <v>998.78892399999984</v>
      </c>
      <c r="Y25" s="63">
        <v>1040.54665</v>
      </c>
      <c r="Z25" s="71"/>
      <c r="AA25" s="77">
        <f t="shared" si="0"/>
        <v>4.180835910030595</v>
      </c>
      <c r="AB25" s="77"/>
      <c r="AC25" s="105">
        <v>383.76616600000011</v>
      </c>
      <c r="AD25" s="105">
        <v>462.20535600000005</v>
      </c>
      <c r="AE25" s="108" t="e">
        <v>#REF!</v>
      </c>
      <c r="AF25" s="109">
        <v>20.439318769961588</v>
      </c>
      <c r="AG25" s="35"/>
      <c r="AH25" s="36">
        <v>19</v>
      </c>
      <c r="AI25" s="37" t="s">
        <v>15</v>
      </c>
      <c r="AJ25" s="39"/>
      <c r="AL25" s="38"/>
      <c r="AM25" s="23"/>
      <c r="AN25" s="23"/>
    </row>
    <row r="26" spans="1:40" ht="18" customHeight="1" x14ac:dyDescent="0.3">
      <c r="A26" s="34">
        <v>20</v>
      </c>
      <c r="B26" s="3" t="s">
        <v>55</v>
      </c>
      <c r="C26" s="63">
        <v>510.03471300000001</v>
      </c>
      <c r="D26" s="63">
        <v>572.95398900000009</v>
      </c>
      <c r="E26" s="63">
        <v>653.29356200000018</v>
      </c>
      <c r="F26" s="63">
        <v>658.43064799999991</v>
      </c>
      <c r="G26" s="63">
        <v>724.28873099999987</v>
      </c>
      <c r="H26" s="63">
        <v>853.56694400000015</v>
      </c>
      <c r="I26" s="63">
        <v>695.23291300000005</v>
      </c>
      <c r="J26" s="63">
        <v>679.91187100000002</v>
      </c>
      <c r="K26" s="63">
        <v>759.17133199999978</v>
      </c>
      <c r="L26" s="63">
        <v>818.52187599999991</v>
      </c>
      <c r="M26" s="63"/>
      <c r="N26" s="77">
        <v>12.336273276364238</v>
      </c>
      <c r="O26" s="77">
        <v>14.021993832387821</v>
      </c>
      <c r="P26" s="77">
        <v>0.78633654130510422</v>
      </c>
      <c r="Q26" s="77">
        <v>10.00228090840632</v>
      </c>
      <c r="R26" s="77">
        <v>17.848988596234321</v>
      </c>
      <c r="S26" s="77">
        <v>-18.549691048016967</v>
      </c>
      <c r="T26" s="77">
        <v>-2.2037279469247437</v>
      </c>
      <c r="U26" s="77">
        <v>11.65731389325893</v>
      </c>
      <c r="V26" s="77">
        <v>7.8178062709038301</v>
      </c>
      <c r="W26" s="71"/>
      <c r="X26" s="77">
        <v>604.31260099999997</v>
      </c>
      <c r="Y26" s="63">
        <v>632.53550200000006</v>
      </c>
      <c r="Z26" s="71"/>
      <c r="AA26" s="77">
        <f t="shared" si="0"/>
        <v>4.670248635109985</v>
      </c>
      <c r="AB26" s="77"/>
      <c r="AC26" s="105">
        <v>311.62417600000003</v>
      </c>
      <c r="AD26" s="105">
        <v>317.65508599999998</v>
      </c>
      <c r="AE26" s="108" t="e">
        <v>#REF!</v>
      </c>
      <c r="AF26" s="109">
        <v>1.9353151855586219</v>
      </c>
      <c r="AG26" s="35"/>
      <c r="AH26" s="36">
        <v>20</v>
      </c>
      <c r="AI26" s="37" t="s">
        <v>16</v>
      </c>
      <c r="AJ26" s="39"/>
      <c r="AL26" s="38"/>
      <c r="AM26" s="23"/>
      <c r="AN26" s="23"/>
    </row>
    <row r="27" spans="1:40" ht="18" customHeight="1" x14ac:dyDescent="0.3">
      <c r="A27" s="34">
        <v>21</v>
      </c>
      <c r="B27" s="3" t="s">
        <v>56</v>
      </c>
      <c r="C27" s="63">
        <v>981.87902500000007</v>
      </c>
      <c r="D27" s="63">
        <v>1194.368639</v>
      </c>
      <c r="E27" s="63">
        <v>1407.2630910000003</v>
      </c>
      <c r="F27" s="63">
        <v>1646.8905630000004</v>
      </c>
      <c r="G27" s="63">
        <v>1933.6654659999999</v>
      </c>
      <c r="H27" s="63">
        <v>1984.8133980000002</v>
      </c>
      <c r="I27" s="63">
        <v>1778.5112030000003</v>
      </c>
      <c r="J27" s="63">
        <v>1890.517364</v>
      </c>
      <c r="K27" s="63">
        <v>2078.762033</v>
      </c>
      <c r="L27" s="63">
        <v>2310.0979699999998</v>
      </c>
      <c r="M27" s="63"/>
      <c r="N27" s="77">
        <v>21.641119587008177</v>
      </c>
      <c r="O27" s="77">
        <v>17.824852817489315</v>
      </c>
      <c r="P27" s="77">
        <v>17.027908536258195</v>
      </c>
      <c r="Q27" s="77">
        <v>17.413112288263164</v>
      </c>
      <c r="R27" s="77">
        <v>2.6451282757717962</v>
      </c>
      <c r="S27" s="77">
        <v>-10.39403478472488</v>
      </c>
      <c r="T27" s="77">
        <v>6.2977484095162026</v>
      </c>
      <c r="U27" s="77">
        <v>9.9573097071008903</v>
      </c>
      <c r="V27" s="77">
        <v>11.128543495002347</v>
      </c>
      <c r="W27" s="71"/>
      <c r="X27" s="77">
        <v>1674.0551469999996</v>
      </c>
      <c r="Y27" s="63">
        <v>1830.9462189999999</v>
      </c>
      <c r="Z27" s="71"/>
      <c r="AA27" s="77">
        <f t="shared" si="0"/>
        <v>9.371917781869854</v>
      </c>
      <c r="AB27" s="77"/>
      <c r="AC27" s="105">
        <v>683.44381800000008</v>
      </c>
      <c r="AD27" s="105">
        <v>800.18229599999995</v>
      </c>
      <c r="AE27" s="108" t="e">
        <v>#REF!</v>
      </c>
      <c r="AF27" s="109">
        <v>17.080917981176299</v>
      </c>
      <c r="AG27" s="35"/>
      <c r="AH27" s="36">
        <v>21</v>
      </c>
      <c r="AI27" s="37" t="s">
        <v>17</v>
      </c>
      <c r="AJ27" s="39"/>
      <c r="AL27" s="38"/>
      <c r="AM27" s="23"/>
      <c r="AN27" s="23"/>
    </row>
    <row r="28" spans="1:40" ht="18" customHeight="1" x14ac:dyDescent="0.3">
      <c r="A28" s="34">
        <v>22</v>
      </c>
      <c r="B28" s="3" t="s">
        <v>57</v>
      </c>
      <c r="C28" s="63">
        <v>147.72913500000001</v>
      </c>
      <c r="D28" s="63">
        <v>141.42013400000002</v>
      </c>
      <c r="E28" s="63">
        <v>163.95017999999999</v>
      </c>
      <c r="F28" s="63">
        <v>157.51351400000001</v>
      </c>
      <c r="G28" s="63">
        <v>154.49583099999998</v>
      </c>
      <c r="H28" s="63">
        <v>167.51077200000003</v>
      </c>
      <c r="I28" s="63">
        <v>142.35778900000003</v>
      </c>
      <c r="J28" s="63">
        <v>126.47944699999999</v>
      </c>
      <c r="K28" s="63">
        <v>124.51635300000001</v>
      </c>
      <c r="L28" s="63">
        <v>151.81680600000001</v>
      </c>
      <c r="M28" s="63"/>
      <c r="N28" s="77">
        <v>-4.2706545327027072</v>
      </c>
      <c r="O28" s="77">
        <v>15.931285993548826</v>
      </c>
      <c r="P28" s="77">
        <v>-3.9259889803109616</v>
      </c>
      <c r="Q28" s="77">
        <v>-1.9158248224974699</v>
      </c>
      <c r="R28" s="77">
        <v>8.4241373477579771</v>
      </c>
      <c r="S28" s="77">
        <v>-15.015740599655288</v>
      </c>
      <c r="T28" s="77">
        <v>-11.153827346953278</v>
      </c>
      <c r="U28" s="77">
        <v>-1.5521051416361615</v>
      </c>
      <c r="V28" s="77">
        <v>21.925194837661195</v>
      </c>
      <c r="W28" s="71"/>
      <c r="X28" s="77">
        <v>117.13918000000001</v>
      </c>
      <c r="Y28" s="63">
        <v>109.827873</v>
      </c>
      <c r="Z28" s="71"/>
      <c r="AA28" s="77">
        <f t="shared" si="0"/>
        <v>-6.2415555580976587</v>
      </c>
      <c r="AB28" s="77"/>
      <c r="AC28" s="105">
        <v>68.653261000000001</v>
      </c>
      <c r="AD28" s="105">
        <v>69.722707</v>
      </c>
      <c r="AE28" s="108" t="e">
        <v>#REF!</v>
      </c>
      <c r="AF28" s="109">
        <v>1.5577497476776898</v>
      </c>
      <c r="AG28" s="35"/>
      <c r="AH28" s="36">
        <v>22</v>
      </c>
      <c r="AI28" s="37" t="s">
        <v>18</v>
      </c>
      <c r="AJ28" s="39"/>
      <c r="AL28" s="38"/>
      <c r="AM28" s="23"/>
      <c r="AN28" s="23"/>
    </row>
    <row r="29" spans="1:40" ht="18" customHeight="1" x14ac:dyDescent="0.3">
      <c r="A29" s="34">
        <v>23</v>
      </c>
      <c r="B29" s="3" t="s">
        <v>58</v>
      </c>
      <c r="C29" s="63">
        <v>3649.9261269999997</v>
      </c>
      <c r="D29" s="63">
        <v>4153.2975479999996</v>
      </c>
      <c r="E29" s="63">
        <v>6122.4773499999992</v>
      </c>
      <c r="F29" s="63">
        <v>7179.7437909999981</v>
      </c>
      <c r="G29" s="63">
        <v>6299.799454</v>
      </c>
      <c r="H29" s="63">
        <v>5728.6155180000005</v>
      </c>
      <c r="I29" s="63">
        <v>4175.7999989999998</v>
      </c>
      <c r="J29" s="63">
        <v>2998.3031719999999</v>
      </c>
      <c r="K29" s="63">
        <v>4016.9045689999998</v>
      </c>
      <c r="L29" s="63">
        <v>4042.5225060000002</v>
      </c>
      <c r="M29" s="63"/>
      <c r="N29" s="77">
        <v>13.791276959726801</v>
      </c>
      <c r="O29" s="77">
        <v>47.41244226405712</v>
      </c>
      <c r="P29" s="77">
        <v>17.268605183161668</v>
      </c>
      <c r="Q29" s="77">
        <v>-12.255929495743729</v>
      </c>
      <c r="R29" s="77">
        <v>-9.0667003000759223</v>
      </c>
      <c r="S29" s="77">
        <v>-27.106296698056752</v>
      </c>
      <c r="T29" s="77">
        <v>-28.198113589778757</v>
      </c>
      <c r="U29" s="77">
        <v>33.972595116875652</v>
      </c>
      <c r="V29" s="77">
        <v>0.63775318930163394</v>
      </c>
      <c r="W29" s="71"/>
      <c r="X29" s="77">
        <v>2869.9650030000003</v>
      </c>
      <c r="Y29" s="63">
        <v>4710.8808930000005</v>
      </c>
      <c r="Z29" s="71"/>
      <c r="AA29" s="77">
        <f t="shared" si="0"/>
        <v>64.144192980599911</v>
      </c>
      <c r="AB29" s="77"/>
      <c r="AC29" s="105">
        <v>3072.7444299999997</v>
      </c>
      <c r="AD29" s="105">
        <v>3473.0657489999999</v>
      </c>
      <c r="AE29" s="108" t="e">
        <v>#REF!</v>
      </c>
      <c r="AF29" s="109">
        <v>13.02813586094436</v>
      </c>
      <c r="AG29" s="35"/>
      <c r="AH29" s="36">
        <v>23</v>
      </c>
      <c r="AI29" s="37" t="s">
        <v>19</v>
      </c>
      <c r="AJ29" s="39"/>
      <c r="AL29" s="38"/>
      <c r="AM29" s="23"/>
      <c r="AN29" s="23"/>
    </row>
    <row r="30" spans="1:40" ht="18" customHeight="1" x14ac:dyDescent="0.3">
      <c r="A30" s="34">
        <v>24</v>
      </c>
      <c r="B30" s="3" t="s">
        <v>59</v>
      </c>
      <c r="C30" s="63">
        <v>4299.6166749999993</v>
      </c>
      <c r="D30" s="63">
        <v>5705.5130829999998</v>
      </c>
      <c r="E30" s="63">
        <v>6742.7219360000008</v>
      </c>
      <c r="F30" s="63">
        <v>7308.2436930000003</v>
      </c>
      <c r="G30" s="63">
        <v>7614.8073110000005</v>
      </c>
      <c r="H30" s="63">
        <v>7960.5717100000011</v>
      </c>
      <c r="I30" s="63">
        <v>7466.6013700000003</v>
      </c>
      <c r="J30" s="63">
        <v>6916.9912820000009</v>
      </c>
      <c r="K30" s="63">
        <v>7901.3762450000004</v>
      </c>
      <c r="L30" s="63">
        <v>9361.6229270000003</v>
      </c>
      <c r="M30" s="63"/>
      <c r="N30" s="77">
        <v>32.698180193005243</v>
      </c>
      <c r="O30" s="77">
        <v>18.179063616389584</v>
      </c>
      <c r="P30" s="77">
        <v>8.3871433876077361</v>
      </c>
      <c r="Q30" s="77">
        <v>4.1947645819970774</v>
      </c>
      <c r="R30" s="77">
        <v>4.5406848115582079</v>
      </c>
      <c r="S30" s="77">
        <v>-6.2052118615988263</v>
      </c>
      <c r="T30" s="77">
        <v>-7.3609137647052307</v>
      </c>
      <c r="U30" s="77">
        <v>14.231403841170831</v>
      </c>
      <c r="V30" s="77">
        <v>18.480915687618918</v>
      </c>
      <c r="W30" s="71"/>
      <c r="X30" s="77">
        <v>6961.5540499999997</v>
      </c>
      <c r="Y30" s="63">
        <v>7324.0648079999992</v>
      </c>
      <c r="Z30" s="71"/>
      <c r="AA30" s="77">
        <f t="shared" si="0"/>
        <v>5.2073251948679342</v>
      </c>
      <c r="AB30" s="77"/>
      <c r="AC30" s="105">
        <v>3299.1466069999997</v>
      </c>
      <c r="AD30" s="105">
        <v>3505.80341</v>
      </c>
      <c r="AE30" s="108" t="e">
        <v>#REF!</v>
      </c>
      <c r="AF30" s="109">
        <v>6.2639472450701135</v>
      </c>
      <c r="AG30" s="35"/>
      <c r="AH30" s="36">
        <v>24</v>
      </c>
      <c r="AI30" s="37" t="s">
        <v>20</v>
      </c>
      <c r="AJ30" s="39"/>
      <c r="AL30" s="38"/>
      <c r="AM30" s="23"/>
      <c r="AN30" s="23"/>
    </row>
    <row r="31" spans="1:40" ht="18" customHeight="1" x14ac:dyDescent="0.3">
      <c r="A31" s="34">
        <v>25</v>
      </c>
      <c r="B31" s="3" t="s">
        <v>60</v>
      </c>
      <c r="C31" s="63">
        <v>4035.1926129999997</v>
      </c>
      <c r="D31" s="63">
        <v>4887.3905409999998</v>
      </c>
      <c r="E31" s="63">
        <v>6240.6924679999993</v>
      </c>
      <c r="F31" s="63">
        <v>6430.0971749999999</v>
      </c>
      <c r="G31" s="63">
        <v>7029.9166459999997</v>
      </c>
      <c r="H31" s="63">
        <v>7539.8017250000012</v>
      </c>
      <c r="I31" s="63">
        <v>6473.8428760000006</v>
      </c>
      <c r="J31" s="63">
        <v>6296.9083720000008</v>
      </c>
      <c r="K31" s="63">
        <v>6816.7705029999997</v>
      </c>
      <c r="L31" s="63">
        <v>7522.3130369999999</v>
      </c>
      <c r="M31" s="63"/>
      <c r="N31" s="77">
        <v>21.119138780501132</v>
      </c>
      <c r="O31" s="77">
        <v>27.689662114112593</v>
      </c>
      <c r="P31" s="77">
        <v>3.0349950421559697</v>
      </c>
      <c r="Q31" s="77">
        <v>9.3283111386259776</v>
      </c>
      <c r="R31" s="77">
        <v>7.2530743204490875</v>
      </c>
      <c r="S31" s="77">
        <v>-14.137757037636163</v>
      </c>
      <c r="T31" s="77">
        <v>-2.7330676290574871</v>
      </c>
      <c r="U31" s="77">
        <v>8.2558312792295254</v>
      </c>
      <c r="V31" s="77">
        <v>10.350099562388039</v>
      </c>
      <c r="W31" s="71"/>
      <c r="X31" s="77">
        <v>5606.045294999999</v>
      </c>
      <c r="Y31" s="63">
        <v>5703.6807500000004</v>
      </c>
      <c r="Z31" s="71"/>
      <c r="AA31" s="77">
        <f t="shared" si="0"/>
        <v>1.7416101701333417</v>
      </c>
      <c r="AB31" s="77"/>
      <c r="AC31" s="105">
        <v>3063.7619099999997</v>
      </c>
      <c r="AD31" s="105">
        <v>3201.5133490000003</v>
      </c>
      <c r="AE31" s="108" t="e">
        <v>#REF!</v>
      </c>
      <c r="AF31" s="109">
        <v>4.4961535212767529</v>
      </c>
      <c r="AG31" s="35"/>
      <c r="AH31" s="36">
        <v>25</v>
      </c>
      <c r="AI31" s="37" t="s">
        <v>21</v>
      </c>
      <c r="AJ31" s="39"/>
      <c r="AL31" s="38"/>
      <c r="AM31" s="23"/>
      <c r="AN31" s="23"/>
    </row>
    <row r="32" spans="1:40" ht="18" customHeight="1" x14ac:dyDescent="0.3">
      <c r="A32" s="34">
        <v>26</v>
      </c>
      <c r="B32" s="3" t="s">
        <v>61</v>
      </c>
      <c r="C32" s="63">
        <v>3769.0195600000002</v>
      </c>
      <c r="D32" s="63">
        <v>3988.8495099999996</v>
      </c>
      <c r="E32" s="63">
        <v>4042.1719090000001</v>
      </c>
      <c r="F32" s="63">
        <v>4083.4534880000001</v>
      </c>
      <c r="G32" s="63">
        <v>4289.9852930000006</v>
      </c>
      <c r="H32" s="63">
        <v>4328.8387680000005</v>
      </c>
      <c r="I32" s="63">
        <v>3848.9945620000003</v>
      </c>
      <c r="J32" s="63">
        <v>3608.7486889999996</v>
      </c>
      <c r="K32" s="63">
        <v>3731.7791260000004</v>
      </c>
      <c r="L32" s="63">
        <v>4073.6095889999997</v>
      </c>
      <c r="M32" s="63"/>
      <c r="N32" s="77">
        <v>5.8325499907991798</v>
      </c>
      <c r="O32" s="77">
        <v>1.3367864309325768</v>
      </c>
      <c r="P32" s="77">
        <v>1.02127222516404</v>
      </c>
      <c r="Q32" s="77">
        <v>5.0577729269338505</v>
      </c>
      <c r="R32" s="77">
        <v>0.90567851277711497</v>
      </c>
      <c r="S32" s="77">
        <v>-11.084825093213084</v>
      </c>
      <c r="T32" s="77">
        <v>-6.2417826040046407</v>
      </c>
      <c r="U32" s="77">
        <v>3.4092270646336686</v>
      </c>
      <c r="V32" s="77">
        <v>9.1599864691455792</v>
      </c>
      <c r="W32" s="71"/>
      <c r="X32" s="77">
        <v>3027.6283110000004</v>
      </c>
      <c r="Y32" s="63">
        <v>3484.6299319999998</v>
      </c>
      <c r="Z32" s="71"/>
      <c r="AA32" s="77">
        <f t="shared" si="0"/>
        <v>15.094376655800772</v>
      </c>
      <c r="AB32" s="77"/>
      <c r="AC32" s="105">
        <v>2006.0872150000002</v>
      </c>
      <c r="AD32" s="105">
        <v>2054.9243750000001</v>
      </c>
      <c r="AE32" s="108" t="e">
        <v>#REF!</v>
      </c>
      <c r="AF32" s="109">
        <v>2.4344484943043625</v>
      </c>
      <c r="AG32" s="35"/>
      <c r="AH32" s="36">
        <v>26</v>
      </c>
      <c r="AI32" s="37" t="s">
        <v>22</v>
      </c>
      <c r="AJ32" s="39"/>
      <c r="AL32" s="38"/>
      <c r="AM32" s="23"/>
      <c r="AN32" s="23"/>
    </row>
    <row r="33" spans="1:40" ht="18" customHeight="1" x14ac:dyDescent="0.3">
      <c r="A33" s="34">
        <v>27</v>
      </c>
      <c r="B33" s="3" t="s">
        <v>62</v>
      </c>
      <c r="C33" s="63">
        <v>15103.291063999999</v>
      </c>
      <c r="D33" s="63">
        <v>14426.576487999999</v>
      </c>
      <c r="E33" s="63">
        <v>17062.183270999998</v>
      </c>
      <c r="F33" s="63">
        <v>29109.841514</v>
      </c>
      <c r="G33" s="63">
        <v>17516.404878000001</v>
      </c>
      <c r="H33" s="63">
        <v>16636.351987000002</v>
      </c>
      <c r="I33" s="63">
        <v>17709.994589999995</v>
      </c>
      <c r="J33" s="63">
        <v>17879.669501</v>
      </c>
      <c r="K33" s="63">
        <v>18932.326924000001</v>
      </c>
      <c r="L33" s="63">
        <v>19242.990150000001</v>
      </c>
      <c r="M33" s="63"/>
      <c r="N33" s="77">
        <v>-4.4805769360626897</v>
      </c>
      <c r="O33" s="77">
        <v>18.269107609780406</v>
      </c>
      <c r="P33" s="77">
        <v>70.610296769446791</v>
      </c>
      <c r="Q33" s="77">
        <v>-39.826519256122658</v>
      </c>
      <c r="R33" s="77">
        <v>-5.0241639030924432</v>
      </c>
      <c r="S33" s="77">
        <v>6.4535939359720231</v>
      </c>
      <c r="T33" s="77">
        <v>0.95807432429037931</v>
      </c>
      <c r="U33" s="77">
        <v>5.8874545916026193</v>
      </c>
      <c r="V33" s="77">
        <v>1.6409141213707983</v>
      </c>
      <c r="W33" s="71"/>
      <c r="X33" s="77">
        <v>13978.904270000001</v>
      </c>
      <c r="Y33" s="63">
        <v>12975.504112000002</v>
      </c>
      <c r="Z33" s="71"/>
      <c r="AA33" s="77">
        <f t="shared" si="0"/>
        <v>-7.1779600075907695</v>
      </c>
      <c r="AB33" s="77"/>
      <c r="AC33" s="105">
        <v>8384.1026780000011</v>
      </c>
      <c r="AD33" s="105">
        <v>13518.353614</v>
      </c>
      <c r="AE33" s="108" t="e">
        <v>#REF!</v>
      </c>
      <c r="AF33" s="109">
        <v>61.237930082516073</v>
      </c>
      <c r="AG33" s="35"/>
      <c r="AH33" s="36">
        <v>27</v>
      </c>
      <c r="AI33" s="37" t="s">
        <v>23</v>
      </c>
      <c r="AJ33" s="39"/>
      <c r="AL33" s="38"/>
      <c r="AM33" s="23"/>
      <c r="AN33" s="23"/>
    </row>
    <row r="34" spans="1:40" ht="18" customHeight="1" x14ac:dyDescent="0.3">
      <c r="A34" s="34">
        <v>28</v>
      </c>
      <c r="B34" s="3" t="s">
        <v>63</v>
      </c>
      <c r="C34" s="63">
        <v>4469.9225400000005</v>
      </c>
      <c r="D34" s="63">
        <v>4972.610686</v>
      </c>
      <c r="E34" s="63">
        <v>6230.1494959999991</v>
      </c>
      <c r="F34" s="63">
        <v>6589.0028670000002</v>
      </c>
      <c r="G34" s="63">
        <v>7067.8228900000004</v>
      </c>
      <c r="H34" s="63">
        <v>7430.2854979999984</v>
      </c>
      <c r="I34" s="63">
        <v>6490.561643</v>
      </c>
      <c r="J34" s="63">
        <v>6110.6597759999995</v>
      </c>
      <c r="K34" s="63">
        <v>6786.8477839999996</v>
      </c>
      <c r="L34" s="63">
        <v>7659.5928860000004</v>
      </c>
      <c r="M34" s="63"/>
      <c r="N34" s="77">
        <v>11.246014701632816</v>
      </c>
      <c r="O34" s="77">
        <v>25.289307557104806</v>
      </c>
      <c r="P34" s="77">
        <v>5.7599479953153434</v>
      </c>
      <c r="Q34" s="77">
        <v>7.2669572720645874</v>
      </c>
      <c r="R34" s="77">
        <v>5.1283487665322269</v>
      </c>
      <c r="S34" s="77">
        <v>-12.647210598474885</v>
      </c>
      <c r="T34" s="77">
        <v>-5.8531431930812943</v>
      </c>
      <c r="U34" s="77">
        <v>11.065711932707671</v>
      </c>
      <c r="V34" s="77">
        <v>12.859358715212352</v>
      </c>
      <c r="W34" s="71"/>
      <c r="X34" s="77">
        <v>5674.5863260000006</v>
      </c>
      <c r="Y34" s="63">
        <v>5734.0452260000002</v>
      </c>
      <c r="Z34" s="71"/>
      <c r="AA34" s="77">
        <f t="shared" si="0"/>
        <v>1.0478102998903864</v>
      </c>
      <c r="AB34" s="77"/>
      <c r="AC34" s="105">
        <v>2986.3244839999998</v>
      </c>
      <c r="AD34" s="105">
        <v>3166.5446200000001</v>
      </c>
      <c r="AE34" s="108" t="e">
        <v>#REF!</v>
      </c>
      <c r="AF34" s="109">
        <v>6.0348477523315438</v>
      </c>
      <c r="AG34" s="35"/>
      <c r="AH34" s="36">
        <v>28</v>
      </c>
      <c r="AI34" s="37" t="s">
        <v>95</v>
      </c>
      <c r="AJ34" s="39"/>
      <c r="AL34" s="38"/>
      <c r="AM34" s="23"/>
      <c r="AN34" s="23"/>
    </row>
    <row r="35" spans="1:40" ht="18" customHeight="1" x14ac:dyDescent="0.3">
      <c r="A35" s="34">
        <v>29</v>
      </c>
      <c r="B35" s="3" t="s">
        <v>64</v>
      </c>
      <c r="C35" s="63">
        <v>8070.2721350000002</v>
      </c>
      <c r="D35" s="63">
        <v>9059.4163240000016</v>
      </c>
      <c r="E35" s="63">
        <v>11126.282916000002</v>
      </c>
      <c r="F35" s="63">
        <v>11856.605385999999</v>
      </c>
      <c r="G35" s="63">
        <v>12779.481282999999</v>
      </c>
      <c r="H35" s="63">
        <v>13590.841258000002</v>
      </c>
      <c r="I35" s="63">
        <v>12068.018876000002</v>
      </c>
      <c r="J35" s="63">
        <v>11734.86296</v>
      </c>
      <c r="K35" s="63">
        <v>12883.393769999999</v>
      </c>
      <c r="L35" s="63">
        <v>15135.150728000004</v>
      </c>
      <c r="M35" s="63"/>
      <c r="N35" s="77">
        <v>12.256639831390288</v>
      </c>
      <c r="O35" s="77">
        <v>22.814566833897516</v>
      </c>
      <c r="P35" s="77">
        <v>6.5639394172672496</v>
      </c>
      <c r="Q35" s="77">
        <v>7.783643521523544</v>
      </c>
      <c r="R35" s="77">
        <v>6.3489272923723519</v>
      </c>
      <c r="S35" s="77">
        <v>-11.204769102160014</v>
      </c>
      <c r="T35" s="77">
        <v>-2.760651266982677</v>
      </c>
      <c r="U35" s="77">
        <v>9.7873389226182894</v>
      </c>
      <c r="V35" s="77">
        <v>17.477979779236421</v>
      </c>
      <c r="W35" s="71"/>
      <c r="X35" s="77">
        <v>10835.740974</v>
      </c>
      <c r="Y35" s="63">
        <v>11860.672426000001</v>
      </c>
      <c r="Z35" s="71"/>
      <c r="AA35" s="77">
        <f t="shared" si="0"/>
        <v>9.4588035507612318</v>
      </c>
      <c r="AB35" s="77"/>
      <c r="AC35" s="105">
        <v>5303.30429</v>
      </c>
      <c r="AD35" s="105">
        <v>5830.7640260000007</v>
      </c>
      <c r="AE35" s="108" t="e">
        <v>#REF!</v>
      </c>
      <c r="AF35" s="109">
        <v>9.9458697287007993</v>
      </c>
      <c r="AG35" s="35"/>
      <c r="AH35" s="36">
        <v>29</v>
      </c>
      <c r="AI35" s="37" t="s">
        <v>24</v>
      </c>
      <c r="AJ35" s="39"/>
      <c r="AL35" s="38"/>
      <c r="AM35" s="23"/>
      <c r="AN35" s="23"/>
    </row>
    <row r="36" spans="1:40" ht="18" customHeight="1" x14ac:dyDescent="0.3">
      <c r="A36" s="34">
        <v>30</v>
      </c>
      <c r="B36" s="6" t="s">
        <v>65</v>
      </c>
      <c r="C36" s="63">
        <v>100.49704300000001</v>
      </c>
      <c r="D36" s="63">
        <v>133.81197700000001</v>
      </c>
      <c r="E36" s="63">
        <v>140.30302399999999</v>
      </c>
      <c r="F36" s="63">
        <v>147.97274200000004</v>
      </c>
      <c r="G36" s="63">
        <v>177.687038</v>
      </c>
      <c r="H36" s="63">
        <v>189.30051200000005</v>
      </c>
      <c r="I36" s="63">
        <v>185.11292500000002</v>
      </c>
      <c r="J36" s="63">
        <v>160.28702999999999</v>
      </c>
      <c r="K36" s="63">
        <v>164.19798200000002</v>
      </c>
      <c r="L36" s="63">
        <v>159.78424800000002</v>
      </c>
      <c r="M36" s="63"/>
      <c r="N36" s="77">
        <v>33.150163433166909</v>
      </c>
      <c r="O36" s="77">
        <v>4.8508714582402348</v>
      </c>
      <c r="P36" s="77">
        <v>5.4665379129676097</v>
      </c>
      <c r="Q36" s="77">
        <v>20.080925445039028</v>
      </c>
      <c r="R36" s="77">
        <v>6.5359151296112259</v>
      </c>
      <c r="S36" s="77">
        <v>-2.2121371758360766</v>
      </c>
      <c r="T36" s="77">
        <v>-13.41121642370463</v>
      </c>
      <c r="U36" s="77">
        <v>2.4399678501747957</v>
      </c>
      <c r="V36" s="77">
        <v>-2.6880561784249011</v>
      </c>
      <c r="W36" s="71"/>
      <c r="X36" s="77">
        <v>121.53425200000001</v>
      </c>
      <c r="Y36" s="63">
        <v>124.77310199999998</v>
      </c>
      <c r="Z36" s="71"/>
      <c r="AA36" s="77">
        <f t="shared" si="0"/>
        <v>2.6649688846564601</v>
      </c>
      <c r="AB36" s="77"/>
      <c r="AC36" s="105">
        <v>63.686392000000005</v>
      </c>
      <c r="AD36" s="105">
        <v>69.640357000000009</v>
      </c>
      <c r="AE36" s="108" t="e">
        <v>#REF!</v>
      </c>
      <c r="AF36" s="109">
        <v>9.3488809980003253</v>
      </c>
      <c r="AG36" s="35"/>
      <c r="AH36" s="36">
        <v>30</v>
      </c>
      <c r="AI36" s="37" t="s">
        <v>25</v>
      </c>
      <c r="AJ36" s="39"/>
      <c r="AL36" s="38"/>
      <c r="AM36" s="23"/>
      <c r="AN36" s="23"/>
    </row>
    <row r="37" spans="1:40" ht="18" customHeight="1" x14ac:dyDescent="0.3">
      <c r="A37" s="34">
        <v>31</v>
      </c>
      <c r="B37" s="3" t="s">
        <v>66</v>
      </c>
      <c r="C37" s="63">
        <v>4098.6163450000004</v>
      </c>
      <c r="D37" s="63">
        <v>4863.5956239999996</v>
      </c>
      <c r="E37" s="63">
        <v>5863.0937039999999</v>
      </c>
      <c r="F37" s="63">
        <v>5859.415699000001</v>
      </c>
      <c r="G37" s="63">
        <v>6459.9284670000015</v>
      </c>
      <c r="H37" s="63">
        <v>6364.3569510000007</v>
      </c>
      <c r="I37" s="63">
        <v>5432.5439770000012</v>
      </c>
      <c r="J37" s="63">
        <v>5223.2753719999992</v>
      </c>
      <c r="K37" s="63">
        <v>5326.2716530000007</v>
      </c>
      <c r="L37" s="63">
        <v>5831.4775930000005</v>
      </c>
      <c r="M37" s="63"/>
      <c r="N37" s="77">
        <v>18.664329974021982</v>
      </c>
      <c r="O37" s="77">
        <v>20.550599952591782</v>
      </c>
      <c r="P37" s="77">
        <v>-6.2731472251414289E-2</v>
      </c>
      <c r="Q37" s="77">
        <v>10.248680053584309</v>
      </c>
      <c r="R37" s="77">
        <v>-1.479451614491083</v>
      </c>
      <c r="S37" s="77">
        <v>-14.641117416482871</v>
      </c>
      <c r="T37" s="77">
        <v>-3.8521290556687973</v>
      </c>
      <c r="U37" s="77">
        <v>1.9718715492605554</v>
      </c>
      <c r="V37" s="77">
        <v>9.4851703576824633</v>
      </c>
      <c r="W37" s="71"/>
      <c r="X37" s="77">
        <v>4299.322964</v>
      </c>
      <c r="Y37" s="63">
        <v>4352.2938549999999</v>
      </c>
      <c r="Z37" s="71"/>
      <c r="AA37" s="77">
        <f t="shared" si="0"/>
        <v>1.2320751765695803</v>
      </c>
      <c r="AB37" s="77"/>
      <c r="AC37" s="105">
        <v>2808.6629600000001</v>
      </c>
      <c r="AD37" s="105">
        <v>2954.3428519999998</v>
      </c>
      <c r="AE37" s="108" t="e">
        <v>#REF!</v>
      </c>
      <c r="AF37" s="109">
        <v>5.1868057532969374</v>
      </c>
      <c r="AG37" s="35"/>
      <c r="AH37" s="36">
        <v>31</v>
      </c>
      <c r="AI37" s="37" t="s">
        <v>26</v>
      </c>
      <c r="AJ37" s="39"/>
      <c r="AL37" s="38"/>
      <c r="AM37" s="23"/>
      <c r="AN37" s="23"/>
    </row>
    <row r="38" spans="1:40" ht="18" customHeight="1" x14ac:dyDescent="0.3">
      <c r="A38" s="34">
        <v>32</v>
      </c>
      <c r="B38" s="3" t="s">
        <v>67</v>
      </c>
      <c r="C38" s="63">
        <v>1919.485257</v>
      </c>
      <c r="D38" s="63">
        <v>1950.5040610000001</v>
      </c>
      <c r="E38" s="63">
        <v>2110.8369670000002</v>
      </c>
      <c r="F38" s="63">
        <v>2511.0080200000002</v>
      </c>
      <c r="G38" s="63">
        <v>2047.3062029999999</v>
      </c>
      <c r="H38" s="63">
        <v>2234.0526880000002</v>
      </c>
      <c r="I38" s="63">
        <v>1936.227817</v>
      </c>
      <c r="J38" s="63">
        <v>1779.7856790000001</v>
      </c>
      <c r="K38" s="63">
        <v>1828.4462489999999</v>
      </c>
      <c r="L38" s="63">
        <v>1839.119197</v>
      </c>
      <c r="M38" s="63"/>
      <c r="N38" s="77">
        <v>1.6159959492723601</v>
      </c>
      <c r="O38" s="77">
        <v>8.2200754771973834</v>
      </c>
      <c r="P38" s="77">
        <v>18.957932765823116</v>
      </c>
      <c r="Q38" s="77">
        <v>-18.466759695972627</v>
      </c>
      <c r="R38" s="77">
        <v>9.1215708097964807</v>
      </c>
      <c r="S38" s="77">
        <v>-13.331148034231148</v>
      </c>
      <c r="T38" s="77">
        <v>-8.0797381706039175</v>
      </c>
      <c r="U38" s="77">
        <v>2.7340690833820247</v>
      </c>
      <c r="V38" s="77">
        <v>0.58371680358868616</v>
      </c>
      <c r="W38" s="71"/>
      <c r="X38" s="77">
        <v>1228.6135770000001</v>
      </c>
      <c r="Y38" s="63">
        <v>1086.783797</v>
      </c>
      <c r="Z38" s="71"/>
      <c r="AA38" s="77">
        <f t="shared" si="0"/>
        <v>-11.543888384036634</v>
      </c>
      <c r="AB38" s="77"/>
      <c r="AC38" s="105">
        <v>794.2742300000001</v>
      </c>
      <c r="AD38" s="105">
        <v>1336.9473139999998</v>
      </c>
      <c r="AE38" s="108" t="e">
        <v>#REF!</v>
      </c>
      <c r="AF38" s="109">
        <v>68.32313872250387</v>
      </c>
      <c r="AG38" s="35"/>
      <c r="AH38" s="36">
        <v>32</v>
      </c>
      <c r="AI38" s="37" t="s">
        <v>27</v>
      </c>
      <c r="AJ38" s="39"/>
      <c r="AL38" s="38"/>
      <c r="AM38" s="23"/>
      <c r="AN38" s="23"/>
    </row>
    <row r="39" spans="1:40" ht="18" customHeight="1" x14ac:dyDescent="0.3">
      <c r="A39" s="34">
        <v>33</v>
      </c>
      <c r="B39" s="3" t="s">
        <v>68</v>
      </c>
      <c r="C39" s="63">
        <v>367.48597899999999</v>
      </c>
      <c r="D39" s="63">
        <v>412.17627000000005</v>
      </c>
      <c r="E39" s="63">
        <v>498.72743899999995</v>
      </c>
      <c r="F39" s="63">
        <v>628.17093299999999</v>
      </c>
      <c r="G39" s="63">
        <v>789.29999499999997</v>
      </c>
      <c r="H39" s="63">
        <v>833.51601199999993</v>
      </c>
      <c r="I39" s="63">
        <v>820.02318400000001</v>
      </c>
      <c r="J39" s="63">
        <v>799.17516699999999</v>
      </c>
      <c r="K39" s="63">
        <v>918.85865100000001</v>
      </c>
      <c r="L39" s="63">
        <v>988.15481799999998</v>
      </c>
      <c r="M39" s="63"/>
      <c r="N39" s="77">
        <v>12.1610873757989</v>
      </c>
      <c r="O39" s="77">
        <v>20.998581262332223</v>
      </c>
      <c r="P39" s="77">
        <v>25.954756822593851</v>
      </c>
      <c r="Q39" s="77">
        <v>25.65051223088031</v>
      </c>
      <c r="R39" s="77">
        <v>5.6019279462937277</v>
      </c>
      <c r="S39" s="77">
        <v>-1.6187844991272726</v>
      </c>
      <c r="T39" s="77">
        <v>-2.5423692167220509</v>
      </c>
      <c r="U39" s="77">
        <v>14.975876246164702</v>
      </c>
      <c r="V39" s="77">
        <v>7.5415480851798549</v>
      </c>
      <c r="W39" s="71"/>
      <c r="X39" s="77">
        <v>719.362799</v>
      </c>
      <c r="Y39" s="63">
        <v>749.11470499999996</v>
      </c>
      <c r="Z39" s="71"/>
      <c r="AA39" s="77">
        <f t="shared" si="0"/>
        <v>4.1358694168448267</v>
      </c>
      <c r="AB39" s="77"/>
      <c r="AC39" s="105">
        <v>234.25639800000002</v>
      </c>
      <c r="AD39" s="105">
        <v>301.03824800000001</v>
      </c>
      <c r="AE39" s="108" t="e">
        <v>#REF!</v>
      </c>
      <c r="AF39" s="109">
        <v>28.508015392604136</v>
      </c>
      <c r="AG39" s="35"/>
      <c r="AH39" s="36">
        <v>33</v>
      </c>
      <c r="AI39" s="37" t="s">
        <v>96</v>
      </c>
      <c r="AJ39" s="39"/>
      <c r="AL39" s="38"/>
      <c r="AM39" s="23"/>
      <c r="AN39" s="23"/>
    </row>
    <row r="40" spans="1:40" ht="18" customHeight="1" x14ac:dyDescent="0.25">
      <c r="A40" s="34">
        <v>34</v>
      </c>
      <c r="B40" s="3" t="s">
        <v>69</v>
      </c>
      <c r="C40" s="63">
        <v>12862.756370000001</v>
      </c>
      <c r="D40" s="63">
        <v>14856.617833</v>
      </c>
      <c r="E40" s="63">
        <v>17043.514454999997</v>
      </c>
      <c r="F40" s="63">
        <v>16244.048765000001</v>
      </c>
      <c r="G40" s="63">
        <v>18245.642569000003</v>
      </c>
      <c r="H40" s="63">
        <v>19217.750975000003</v>
      </c>
      <c r="I40" s="63">
        <v>18533.196001</v>
      </c>
      <c r="J40" s="63">
        <v>21103.169931999997</v>
      </c>
      <c r="K40" s="63">
        <v>25531.065679000003</v>
      </c>
      <c r="L40" s="63">
        <v>28091.015052999996</v>
      </c>
      <c r="M40" s="63"/>
      <c r="N40" s="77">
        <v>15.501043521669374</v>
      </c>
      <c r="O40" s="77">
        <v>14.720016672586084</v>
      </c>
      <c r="P40" s="77">
        <v>-4.6907326074726257</v>
      </c>
      <c r="Q40" s="77">
        <v>12.322013021240792</v>
      </c>
      <c r="R40" s="77">
        <v>5.3278935084020844</v>
      </c>
      <c r="S40" s="77">
        <v>-3.5620972240223381</v>
      </c>
      <c r="T40" s="77">
        <v>13.866868568493686</v>
      </c>
      <c r="U40" s="77">
        <v>20.982135675672708</v>
      </c>
      <c r="V40" s="77">
        <v>10.026801882013174</v>
      </c>
      <c r="W40" s="71"/>
      <c r="X40" s="77">
        <v>20813.622858999999</v>
      </c>
      <c r="Y40" s="63">
        <v>19837.039992000002</v>
      </c>
      <c r="Z40" s="71"/>
      <c r="AA40" s="77">
        <f t="shared" si="0"/>
        <v>-4.6920369107087652</v>
      </c>
      <c r="AB40" s="77"/>
      <c r="AC40" s="105">
        <v>8631.203234999999</v>
      </c>
      <c r="AD40" s="105">
        <v>8543.1215900000025</v>
      </c>
      <c r="AE40" s="108" t="e">
        <v>#REF!</v>
      </c>
      <c r="AF40" s="109">
        <v>-1.0205025023952743</v>
      </c>
      <c r="AG40" s="35"/>
      <c r="AH40" s="36">
        <v>34</v>
      </c>
      <c r="AI40" s="37" t="s">
        <v>28</v>
      </c>
      <c r="AJ40" s="39"/>
      <c r="AK40" s="12"/>
      <c r="AL40" s="45"/>
      <c r="AM40" s="23"/>
      <c r="AN40" s="23"/>
    </row>
    <row r="41" spans="1:40" ht="17.25" customHeight="1" x14ac:dyDescent="0.25">
      <c r="A41" s="34">
        <v>35</v>
      </c>
      <c r="B41" s="3" t="s">
        <v>70</v>
      </c>
      <c r="C41" s="63">
        <v>2418.3828559999997</v>
      </c>
      <c r="D41" s="63">
        <v>1659.4595760000002</v>
      </c>
      <c r="E41" s="63">
        <v>1992.3577470000002</v>
      </c>
      <c r="F41" s="63">
        <v>1780.9427790000002</v>
      </c>
      <c r="G41" s="63">
        <v>2340.2544489999996</v>
      </c>
      <c r="H41" s="63">
        <v>2398.3399199999999</v>
      </c>
      <c r="I41" s="63">
        <v>2178.5454639999998</v>
      </c>
      <c r="J41" s="63">
        <v>2151.8394499999999</v>
      </c>
      <c r="K41" s="63">
        <v>3326.9372020000001</v>
      </c>
      <c r="L41" s="63">
        <v>2396.0298900000003</v>
      </c>
      <c r="M41" s="63"/>
      <c r="N41" s="77">
        <v>-31.381436488317533</v>
      </c>
      <c r="O41" s="77">
        <v>20.060637560236657</v>
      </c>
      <c r="P41" s="77">
        <v>-10.611295502443724</v>
      </c>
      <c r="Q41" s="77">
        <v>31.405370043054006</v>
      </c>
      <c r="R41" s="77">
        <v>2.4820151938957054</v>
      </c>
      <c r="S41" s="77">
        <v>-9.1644413774341018</v>
      </c>
      <c r="T41" s="77">
        <v>-1.2258644330040909</v>
      </c>
      <c r="U41" s="77">
        <v>54.608988230976053</v>
      </c>
      <c r="V41" s="77">
        <v>-27.980910233002945</v>
      </c>
      <c r="W41" s="71"/>
      <c r="X41" s="77">
        <v>1735.5283080000002</v>
      </c>
      <c r="Y41" s="63">
        <v>2093.6471230000002</v>
      </c>
      <c r="Z41" s="71"/>
      <c r="AA41" s="77">
        <f t="shared" si="0"/>
        <v>20.634570657778056</v>
      </c>
      <c r="AB41" s="77"/>
      <c r="AC41" s="105">
        <v>1006.427028</v>
      </c>
      <c r="AD41" s="105">
        <v>914.85334399999988</v>
      </c>
      <c r="AE41" s="108" t="e">
        <v>#REF!</v>
      </c>
      <c r="AF41" s="109">
        <v>-9.0988895818883009</v>
      </c>
      <c r="AG41" s="35"/>
      <c r="AH41" s="36">
        <v>35</v>
      </c>
      <c r="AI41" s="37" t="s">
        <v>29</v>
      </c>
      <c r="AJ41" s="39"/>
      <c r="AK41" s="12"/>
      <c r="AL41" s="45"/>
      <c r="AM41" s="23"/>
      <c r="AN41" s="23"/>
    </row>
    <row r="42" spans="1:40" ht="18" customHeight="1" x14ac:dyDescent="0.25">
      <c r="A42" s="34">
        <v>36</v>
      </c>
      <c r="B42" s="3" t="s">
        <v>71</v>
      </c>
      <c r="C42" s="63">
        <v>2786.4283459999992</v>
      </c>
      <c r="D42" s="63">
        <v>3282.8908820000001</v>
      </c>
      <c r="E42" s="63">
        <v>4013.58689</v>
      </c>
      <c r="F42" s="63">
        <v>4944.4723030000005</v>
      </c>
      <c r="G42" s="63">
        <v>6194.0739980000008</v>
      </c>
      <c r="H42" s="63">
        <v>7548.1993029999994</v>
      </c>
      <c r="I42" s="63">
        <v>6564.070033</v>
      </c>
      <c r="J42" s="63">
        <v>6582.3452639999996</v>
      </c>
      <c r="K42" s="63">
        <v>7132.3775159999996</v>
      </c>
      <c r="L42" s="63">
        <v>7650.9295769999999</v>
      </c>
      <c r="M42" s="63"/>
      <c r="N42" s="77">
        <v>17.817164999512286</v>
      </c>
      <c r="O42" s="77">
        <v>22.257700126628819</v>
      </c>
      <c r="P42" s="77">
        <v>23.193353937828931</v>
      </c>
      <c r="Q42" s="77">
        <v>25.272700875315238</v>
      </c>
      <c r="R42" s="77">
        <v>21.86162621623879</v>
      </c>
      <c r="S42" s="77">
        <v>-13.037934353546561</v>
      </c>
      <c r="T42" s="77">
        <v>0.27841310205593572</v>
      </c>
      <c r="U42" s="77">
        <v>8.3561744323595804</v>
      </c>
      <c r="V42" s="77">
        <v>7.2703955986168154</v>
      </c>
      <c r="W42" s="71"/>
      <c r="X42" s="77">
        <v>5533.1444679999995</v>
      </c>
      <c r="Y42" s="63">
        <v>6216.1406500000003</v>
      </c>
      <c r="Z42" s="71"/>
      <c r="AA42" s="77">
        <f t="shared" si="0"/>
        <v>12.343725813594659</v>
      </c>
      <c r="AB42" s="77"/>
      <c r="AC42" s="105">
        <v>1895.2036279999998</v>
      </c>
      <c r="AD42" s="105">
        <v>2331.9556430000002</v>
      </c>
      <c r="AE42" s="108" t="e">
        <v>#REF!</v>
      </c>
      <c r="AF42" s="109">
        <v>23.045123412986655</v>
      </c>
      <c r="AG42" s="35"/>
      <c r="AH42" s="36">
        <v>36</v>
      </c>
      <c r="AI42" s="37" t="s">
        <v>30</v>
      </c>
      <c r="AJ42" s="39"/>
      <c r="AK42" s="12"/>
      <c r="AL42" s="45"/>
      <c r="AM42" s="23"/>
      <c r="AN42" s="23"/>
    </row>
    <row r="43" spans="1:40" ht="16.5" customHeight="1" x14ac:dyDescent="0.25">
      <c r="A43" s="34"/>
      <c r="B43" s="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77"/>
      <c r="O43" s="77"/>
      <c r="P43" s="77"/>
      <c r="Q43" s="77"/>
      <c r="R43" s="77"/>
      <c r="S43" s="77"/>
      <c r="T43" s="77"/>
      <c r="U43" s="77"/>
      <c r="V43" s="77"/>
      <c r="W43" s="71"/>
      <c r="X43" s="77"/>
      <c r="Y43" s="63"/>
      <c r="Z43" s="71"/>
      <c r="AA43" s="77"/>
      <c r="AB43" s="77"/>
      <c r="AC43" s="105"/>
      <c r="AD43" s="105"/>
      <c r="AE43" s="108"/>
      <c r="AF43" s="109"/>
      <c r="AG43" s="35"/>
      <c r="AH43" s="36"/>
      <c r="AI43" s="37"/>
      <c r="AJ43" s="39"/>
      <c r="AK43" s="12"/>
      <c r="AL43" s="45"/>
      <c r="AM43" s="23"/>
      <c r="AN43" s="23"/>
    </row>
    <row r="44" spans="1:40" s="11" customFormat="1" ht="18" customHeight="1" x14ac:dyDescent="0.25">
      <c r="A44" s="27" t="s">
        <v>85</v>
      </c>
      <c r="B44" s="11" t="s">
        <v>72</v>
      </c>
      <c r="C44" s="63">
        <v>139.74038899999999</v>
      </c>
      <c r="D44" s="63">
        <v>181.37540899999996</v>
      </c>
      <c r="E44" s="63">
        <v>148.789051</v>
      </c>
      <c r="F44" s="63">
        <v>190.21135000000001</v>
      </c>
      <c r="G44" s="63">
        <v>28.970427999999998</v>
      </c>
      <c r="H44" s="63">
        <v>88.883915999999999</v>
      </c>
      <c r="I44" s="63">
        <v>73.861280999999991</v>
      </c>
      <c r="J44" s="63">
        <v>13.590439999999997</v>
      </c>
      <c r="K44" s="63">
        <v>81.881495000000015</v>
      </c>
      <c r="L44" s="63">
        <v>99.680002999999985</v>
      </c>
      <c r="M44" s="63"/>
      <c r="N44" s="77">
        <v>29.794549949334936</v>
      </c>
      <c r="O44" s="77">
        <v>-17.966249217389745</v>
      </c>
      <c r="P44" s="77">
        <v>27.839615026511595</v>
      </c>
      <c r="Q44" s="77">
        <v>-84.769348411648409</v>
      </c>
      <c r="R44" s="77">
        <v>206.80912273715808</v>
      </c>
      <c r="S44" s="77">
        <v>-16.901409924378228</v>
      </c>
      <c r="T44" s="77">
        <v>-81.600048339264518</v>
      </c>
      <c r="U44" s="77">
        <v>502.49333354917155</v>
      </c>
      <c r="V44" s="77">
        <v>21.73691137417552</v>
      </c>
      <c r="W44" s="71"/>
      <c r="X44" s="77">
        <v>70.088863999999987</v>
      </c>
      <c r="Y44" s="63">
        <v>82.030341000000007</v>
      </c>
      <c r="Z44" s="71"/>
      <c r="AA44" s="77">
        <f t="shared" si="0"/>
        <v>17.037623837076339</v>
      </c>
      <c r="AB44" s="77"/>
      <c r="AC44" s="105">
        <v>12.542584000000002</v>
      </c>
      <c r="AD44" s="105">
        <v>124.90166700000002</v>
      </c>
      <c r="AE44" s="108" t="e">
        <v>#REF!</v>
      </c>
      <c r="AF44" s="109">
        <v>895.82085318304439</v>
      </c>
      <c r="AG44" s="29"/>
      <c r="AH44" s="46" t="s">
        <v>85</v>
      </c>
      <c r="AI44" s="47" t="s">
        <v>97</v>
      </c>
      <c r="AJ44" s="42"/>
      <c r="AK44" s="19"/>
      <c r="AL44" s="48"/>
      <c r="AM44" s="5"/>
      <c r="AN44" s="5"/>
    </row>
    <row r="45" spans="1:40" ht="18" customHeight="1" x14ac:dyDescent="0.25">
      <c r="A45" s="49">
        <v>40</v>
      </c>
      <c r="B45" s="3" t="s">
        <v>73</v>
      </c>
      <c r="C45" s="63">
        <v>139.74038899999999</v>
      </c>
      <c r="D45" s="63">
        <v>181.37540899999996</v>
      </c>
      <c r="E45" s="63">
        <v>148.789051</v>
      </c>
      <c r="F45" s="63">
        <v>190.21135000000001</v>
      </c>
      <c r="G45" s="63">
        <v>28.970427999999998</v>
      </c>
      <c r="H45" s="63">
        <v>88.883915999999999</v>
      </c>
      <c r="I45" s="63">
        <v>73.861280999999991</v>
      </c>
      <c r="J45" s="63">
        <v>13.590439999999997</v>
      </c>
      <c r="K45" s="63">
        <v>81.881495000000015</v>
      </c>
      <c r="L45" s="63">
        <v>99.680002999999985</v>
      </c>
      <c r="M45" s="63"/>
      <c r="N45" s="77">
        <v>29.794549949334936</v>
      </c>
      <c r="O45" s="77">
        <v>-17.966249217389745</v>
      </c>
      <c r="P45" s="77">
        <v>27.839615026511595</v>
      </c>
      <c r="Q45" s="77">
        <v>-84.769348411648409</v>
      </c>
      <c r="R45" s="77">
        <v>206.80912273715808</v>
      </c>
      <c r="S45" s="77">
        <v>-16.901409924378228</v>
      </c>
      <c r="T45" s="77">
        <v>-81.600048339264518</v>
      </c>
      <c r="U45" s="77">
        <v>502.49333354917155</v>
      </c>
      <c r="V45" s="77">
        <v>21.73691137417552</v>
      </c>
      <c r="W45" s="71"/>
      <c r="X45" s="77">
        <v>70.088863999999987</v>
      </c>
      <c r="Y45" s="63">
        <v>82.030341000000007</v>
      </c>
      <c r="Z45" s="71"/>
      <c r="AA45" s="77">
        <f t="shared" si="0"/>
        <v>17.037623837076339</v>
      </c>
      <c r="AB45" s="77"/>
      <c r="AC45" s="105">
        <v>12.542584000000002</v>
      </c>
      <c r="AD45" s="105">
        <v>124.90166700000002</v>
      </c>
      <c r="AE45" s="108" t="e">
        <v>#REF!</v>
      </c>
      <c r="AF45" s="109">
        <v>895.82085318304439</v>
      </c>
      <c r="AG45" s="35"/>
      <c r="AH45" s="3">
        <v>40</v>
      </c>
      <c r="AI45" s="50" t="s">
        <v>32</v>
      </c>
      <c r="AJ45" s="39"/>
      <c r="AK45" s="12"/>
      <c r="AL45" s="45"/>
      <c r="AM45" s="23"/>
      <c r="AN45" s="23"/>
    </row>
    <row r="46" spans="1:40" ht="12.75" customHeight="1" x14ac:dyDescent="0.25">
      <c r="A46" s="34"/>
      <c r="B46" s="3"/>
      <c r="C46" s="63"/>
      <c r="D46" s="63"/>
      <c r="E46" s="63"/>
      <c r="F46" s="63"/>
      <c r="G46" s="63"/>
      <c r="H46" s="63"/>
      <c r="I46" s="63"/>
      <c r="J46" s="63"/>
      <c r="K46" s="63">
        <v>0</v>
      </c>
      <c r="L46" s="63">
        <v>0</v>
      </c>
      <c r="M46" s="63"/>
      <c r="N46" s="77"/>
      <c r="O46" s="77"/>
      <c r="P46" s="77"/>
      <c r="Q46" s="77"/>
      <c r="R46" s="77"/>
      <c r="S46" s="77"/>
      <c r="T46" s="77"/>
      <c r="U46" s="77"/>
      <c r="V46" s="77"/>
      <c r="W46" s="71"/>
      <c r="X46" s="77">
        <v>0</v>
      </c>
      <c r="Y46" s="63"/>
      <c r="Z46" s="71"/>
      <c r="AA46" s="77"/>
      <c r="AB46" s="77"/>
      <c r="AC46" s="105"/>
      <c r="AD46" s="105"/>
      <c r="AE46" s="108"/>
      <c r="AF46" s="109"/>
      <c r="AG46" s="35"/>
      <c r="AH46" s="36"/>
      <c r="AI46" s="37"/>
      <c r="AJ46" s="39"/>
      <c r="AK46" s="12"/>
      <c r="AL46" s="45"/>
      <c r="AM46" s="23"/>
      <c r="AN46" s="23"/>
    </row>
    <row r="47" spans="1:40" s="11" customFormat="1" ht="18" customHeight="1" x14ac:dyDescent="0.25">
      <c r="A47" s="27" t="s">
        <v>86</v>
      </c>
      <c r="B47" s="11" t="s">
        <v>74</v>
      </c>
      <c r="C47" s="63">
        <v>330.54970800000001</v>
      </c>
      <c r="D47" s="63">
        <v>451.65643300000005</v>
      </c>
      <c r="E47" s="63">
        <v>631.90079300000002</v>
      </c>
      <c r="F47" s="63">
        <v>534.80014399999982</v>
      </c>
      <c r="G47" s="63">
        <v>605.98436700000002</v>
      </c>
      <c r="H47" s="63">
        <v>672.86139099999991</v>
      </c>
      <c r="I47" s="63">
        <v>445.28169800000001</v>
      </c>
      <c r="J47" s="63">
        <v>423.71867400000002</v>
      </c>
      <c r="K47" s="63">
        <v>510.03029800000002</v>
      </c>
      <c r="L47" s="63">
        <v>648.17775199999994</v>
      </c>
      <c r="M47" s="63"/>
      <c r="N47" s="77">
        <v>36.637976700315221</v>
      </c>
      <c r="O47" s="77">
        <v>39.907404573599848</v>
      </c>
      <c r="P47" s="77">
        <v>-15.366438858069316</v>
      </c>
      <c r="Q47" s="77">
        <v>13.31043452374243</v>
      </c>
      <c r="R47" s="77">
        <v>11.036097239782407</v>
      </c>
      <c r="S47" s="77">
        <v>-33.822670767566748</v>
      </c>
      <c r="T47" s="77">
        <v>-4.8425578901740494</v>
      </c>
      <c r="U47" s="77">
        <v>20.370030705797973</v>
      </c>
      <c r="V47" s="77">
        <v>27.0861269500503</v>
      </c>
      <c r="W47" s="71"/>
      <c r="X47" s="77">
        <v>484.77630299999998</v>
      </c>
      <c r="Y47" s="63">
        <v>410.20944499999996</v>
      </c>
      <c r="Z47" s="71"/>
      <c r="AA47" s="77">
        <f t="shared" si="0"/>
        <v>-15.381704414706093</v>
      </c>
      <c r="AB47" s="77"/>
      <c r="AC47" s="105">
        <v>359.933177</v>
      </c>
      <c r="AD47" s="105">
        <v>270.76314399999995</v>
      </c>
      <c r="AE47" s="108" t="e">
        <v>#REF!</v>
      </c>
      <c r="AF47" s="109">
        <v>-24.774052156909136</v>
      </c>
      <c r="AG47" s="29"/>
      <c r="AH47" s="46" t="s">
        <v>86</v>
      </c>
      <c r="AI47" s="47" t="s">
        <v>100</v>
      </c>
      <c r="AJ47" s="42"/>
      <c r="AK47" s="19"/>
      <c r="AL47" s="48"/>
      <c r="AM47" s="5"/>
      <c r="AN47" s="5"/>
    </row>
    <row r="48" spans="1:40" ht="18" customHeight="1" x14ac:dyDescent="0.25">
      <c r="A48" s="49">
        <v>51</v>
      </c>
      <c r="B48" s="3" t="s">
        <v>75</v>
      </c>
      <c r="C48" s="63">
        <v>330.54970800000001</v>
      </c>
      <c r="D48" s="63">
        <v>451.65643300000005</v>
      </c>
      <c r="E48" s="63">
        <v>631.90079300000002</v>
      </c>
      <c r="F48" s="63">
        <v>534.80014399999982</v>
      </c>
      <c r="G48" s="63">
        <v>605.98436700000002</v>
      </c>
      <c r="H48" s="63">
        <v>672.86139099999991</v>
      </c>
      <c r="I48" s="63">
        <v>445.28169800000001</v>
      </c>
      <c r="J48" s="63">
        <v>423.71867400000002</v>
      </c>
      <c r="K48" s="63">
        <v>510.03029800000002</v>
      </c>
      <c r="L48" s="63">
        <v>648.17775199999994</v>
      </c>
      <c r="M48" s="63"/>
      <c r="N48" s="77">
        <v>36.637976700315221</v>
      </c>
      <c r="O48" s="77">
        <v>39.907404573599848</v>
      </c>
      <c r="P48" s="77">
        <v>-15.366438858069316</v>
      </c>
      <c r="Q48" s="77">
        <v>13.31043452374243</v>
      </c>
      <c r="R48" s="77">
        <v>11.036097239782407</v>
      </c>
      <c r="S48" s="77">
        <v>-33.822670767566748</v>
      </c>
      <c r="T48" s="77">
        <v>-4.8425578901740494</v>
      </c>
      <c r="U48" s="77">
        <v>20.370030705797973</v>
      </c>
      <c r="V48" s="77">
        <v>27.0861269500503</v>
      </c>
      <c r="W48" s="71"/>
      <c r="X48" s="77">
        <v>484.77630299999998</v>
      </c>
      <c r="Y48" s="63">
        <v>410.20944499999996</v>
      </c>
      <c r="Z48" s="71"/>
      <c r="AA48" s="77">
        <f t="shared" si="0"/>
        <v>-15.381704414706093</v>
      </c>
      <c r="AB48" s="77"/>
      <c r="AC48" s="105">
        <v>359.933177</v>
      </c>
      <c r="AD48" s="105">
        <v>270.76314399999995</v>
      </c>
      <c r="AE48" s="108" t="e">
        <v>#REF!</v>
      </c>
      <c r="AF48" s="109">
        <v>-24.774052156909136</v>
      </c>
      <c r="AG48" s="35"/>
      <c r="AH48" s="3">
        <v>51</v>
      </c>
      <c r="AI48" s="50" t="s">
        <v>101</v>
      </c>
      <c r="AJ48" s="39"/>
      <c r="AK48" s="12"/>
      <c r="AL48" s="45"/>
      <c r="AM48" s="23"/>
      <c r="AN48" s="23"/>
    </row>
    <row r="49" spans="1:39" ht="18" customHeight="1" x14ac:dyDescent="0.25">
      <c r="A49" s="40"/>
      <c r="B49" s="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77"/>
      <c r="O49" s="77"/>
      <c r="P49" s="77"/>
      <c r="Q49" s="77"/>
      <c r="R49" s="77"/>
      <c r="S49" s="77"/>
      <c r="T49" s="77"/>
      <c r="U49" s="77"/>
      <c r="V49" s="77"/>
      <c r="W49" s="71"/>
      <c r="X49" s="77"/>
      <c r="Y49" s="63"/>
      <c r="Z49" s="71"/>
      <c r="AA49" s="77"/>
      <c r="AB49" s="77"/>
      <c r="AC49" s="105"/>
      <c r="AD49" s="105"/>
      <c r="AE49" s="108"/>
      <c r="AF49" s="109"/>
      <c r="AG49" s="35"/>
      <c r="AH49" s="7"/>
      <c r="AI49" s="41"/>
      <c r="AJ49" s="39"/>
      <c r="AK49" s="12"/>
      <c r="AL49" s="45"/>
      <c r="AM49" s="23"/>
    </row>
    <row r="50" spans="1:39" s="11" customFormat="1" ht="18" customHeight="1" x14ac:dyDescent="0.25">
      <c r="A50" s="31" t="s">
        <v>87</v>
      </c>
      <c r="B50" s="11" t="s">
        <v>76</v>
      </c>
      <c r="C50" s="63">
        <v>1.247627</v>
      </c>
      <c r="D50" s="63">
        <v>2.0365209999999996</v>
      </c>
      <c r="E50" s="63">
        <v>0.58305499999999999</v>
      </c>
      <c r="F50" s="63">
        <v>0.54375899999999988</v>
      </c>
      <c r="G50" s="63">
        <v>3.4216889999999993</v>
      </c>
      <c r="H50" s="63">
        <v>2.5559669999999994</v>
      </c>
      <c r="I50" s="63">
        <v>1.966987</v>
      </c>
      <c r="J50" s="63">
        <v>0.79375600000000013</v>
      </c>
      <c r="K50" s="63">
        <v>0.76043799999999984</v>
      </c>
      <c r="L50" s="63">
        <v>0.57733199999999996</v>
      </c>
      <c r="M50" s="63"/>
      <c r="N50" s="77">
        <v>63.231558791209181</v>
      </c>
      <c r="O50" s="77">
        <v>-71.370047252152062</v>
      </c>
      <c r="P50" s="77">
        <v>-6.7396729296550291</v>
      </c>
      <c r="Q50" s="77">
        <v>529.26572249838625</v>
      </c>
      <c r="R50" s="77">
        <v>-25.301013622219898</v>
      </c>
      <c r="S50" s="77">
        <v>-23.043333501567105</v>
      </c>
      <c r="T50" s="77">
        <v>-59.646098321951285</v>
      </c>
      <c r="U50" s="77">
        <v>-4.1975115778652707</v>
      </c>
      <c r="V50" s="77">
        <v>-24.079017618793358</v>
      </c>
      <c r="W50" s="71"/>
      <c r="X50" s="77">
        <v>0.50667200000000001</v>
      </c>
      <c r="Y50" s="63">
        <v>0.50322100000000003</v>
      </c>
      <c r="Z50" s="71"/>
      <c r="AA50" s="77">
        <f t="shared" si="0"/>
        <v>-0.68111125146050711</v>
      </c>
      <c r="AB50" s="77"/>
      <c r="AC50" s="105">
        <v>0.28892099999999993</v>
      </c>
      <c r="AD50" s="105">
        <v>0.39851300000000001</v>
      </c>
      <c r="AE50" s="108" t="e">
        <v>#REF!</v>
      </c>
      <c r="AF50" s="109">
        <v>37.93147607823596</v>
      </c>
      <c r="AG50" s="29"/>
      <c r="AH50" s="11" t="s">
        <v>87</v>
      </c>
      <c r="AI50" s="32" t="s">
        <v>98</v>
      </c>
      <c r="AJ50" s="42"/>
      <c r="AK50" s="19"/>
      <c r="AL50" s="48"/>
      <c r="AM50" s="5"/>
    </row>
    <row r="51" spans="1:39" ht="16.5" customHeight="1" x14ac:dyDescent="0.25">
      <c r="A51" s="34">
        <v>74</v>
      </c>
      <c r="B51" s="3" t="s">
        <v>77</v>
      </c>
      <c r="C51" s="63">
        <v>1.247627</v>
      </c>
      <c r="D51" s="63">
        <v>2.0365209999999996</v>
      </c>
      <c r="E51" s="63">
        <v>0.58305499999999999</v>
      </c>
      <c r="F51" s="63">
        <v>0.54375899999999988</v>
      </c>
      <c r="G51" s="63">
        <v>3.4216889999999993</v>
      </c>
      <c r="H51" s="63">
        <v>2.5559669999999994</v>
      </c>
      <c r="I51" s="63">
        <v>1.966987</v>
      </c>
      <c r="J51" s="63">
        <v>0.79375600000000013</v>
      </c>
      <c r="K51" s="63">
        <v>0.76043799999999984</v>
      </c>
      <c r="L51" s="63">
        <v>0.57733199999999996</v>
      </c>
      <c r="M51" s="63"/>
      <c r="N51" s="77">
        <v>63.231558791209181</v>
      </c>
      <c r="O51" s="77">
        <v>-71.370047252152062</v>
      </c>
      <c r="P51" s="77">
        <v>-6.7396729296550291</v>
      </c>
      <c r="Q51" s="77">
        <v>529.26572249838625</v>
      </c>
      <c r="R51" s="77">
        <v>-25.301013622219898</v>
      </c>
      <c r="S51" s="77">
        <v>-23.043333501567105</v>
      </c>
      <c r="T51" s="77">
        <v>-59.646098321951285</v>
      </c>
      <c r="U51" s="77">
        <v>-4.1975115778652707</v>
      </c>
      <c r="V51" s="77">
        <v>-24.079017618793358</v>
      </c>
      <c r="W51" s="71"/>
      <c r="X51" s="77">
        <v>0.50667200000000001</v>
      </c>
      <c r="Y51" s="63">
        <v>0.50322100000000003</v>
      </c>
      <c r="Z51" s="71"/>
      <c r="AA51" s="77">
        <f t="shared" si="0"/>
        <v>-0.68111125146050711</v>
      </c>
      <c r="AB51" s="77"/>
      <c r="AC51" s="105">
        <v>0.28892099999999993</v>
      </c>
      <c r="AD51" s="105">
        <v>0.39851300000000001</v>
      </c>
      <c r="AE51" s="108" t="e">
        <v>#REF!</v>
      </c>
      <c r="AF51" s="109">
        <v>37.93147607823596</v>
      </c>
      <c r="AG51" s="35"/>
      <c r="AH51" s="36">
        <v>74</v>
      </c>
      <c r="AI51" s="37" t="s">
        <v>33</v>
      </c>
      <c r="AJ51" s="39"/>
      <c r="AK51" s="12"/>
      <c r="AL51" s="45"/>
    </row>
    <row r="52" spans="1:39" ht="18" customHeight="1" x14ac:dyDescent="0.25">
      <c r="A52" s="34"/>
      <c r="B52" s="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77"/>
      <c r="O52" s="77"/>
      <c r="P52" s="77"/>
      <c r="Q52" s="77"/>
      <c r="R52" s="77"/>
      <c r="S52" s="77"/>
      <c r="T52" s="77"/>
      <c r="U52" s="77"/>
      <c r="V52" s="77"/>
      <c r="W52" s="71"/>
      <c r="X52" s="77"/>
      <c r="Y52" s="63"/>
      <c r="Z52" s="71"/>
      <c r="AA52" s="77"/>
      <c r="AB52" s="77"/>
      <c r="AC52" s="105"/>
      <c r="AD52" s="105"/>
      <c r="AE52" s="108"/>
      <c r="AF52" s="109"/>
      <c r="AG52" s="35"/>
      <c r="AH52" s="36"/>
      <c r="AI52" s="37"/>
      <c r="AJ52" s="39"/>
      <c r="AK52" s="12"/>
      <c r="AL52" s="45"/>
    </row>
    <row r="53" spans="1:39" s="11" customFormat="1" ht="18" customHeight="1" x14ac:dyDescent="0.15">
      <c r="A53" s="51" t="s">
        <v>88</v>
      </c>
      <c r="B53" s="11" t="s">
        <v>78</v>
      </c>
      <c r="C53" s="63">
        <v>2.4403190000000001</v>
      </c>
      <c r="D53" s="63">
        <v>3.6169670000000007</v>
      </c>
      <c r="E53" s="63">
        <v>4.9966650000000001</v>
      </c>
      <c r="F53" s="63">
        <v>2.3066559999999994</v>
      </c>
      <c r="G53" s="63">
        <v>15.113033000000001</v>
      </c>
      <c r="H53" s="63">
        <v>4.0426530000000005</v>
      </c>
      <c r="I53" s="63">
        <v>4.1447859999999999</v>
      </c>
      <c r="J53" s="63">
        <v>7.7108889999999999</v>
      </c>
      <c r="K53" s="63">
        <v>14.931409000000002</v>
      </c>
      <c r="L53" s="63">
        <v>25.572483999999996</v>
      </c>
      <c r="M53" s="63"/>
      <c r="N53" s="77">
        <v>48.216974911886552</v>
      </c>
      <c r="O53" s="77">
        <v>38.145164166551666</v>
      </c>
      <c r="P53" s="77">
        <v>-53.836088671143671</v>
      </c>
      <c r="Q53" s="77">
        <v>555.19232169859777</v>
      </c>
      <c r="R53" s="77">
        <v>-73.250551361860985</v>
      </c>
      <c r="S53" s="77">
        <v>2.5263855196080272</v>
      </c>
      <c r="T53" s="77">
        <v>86.038290034756926</v>
      </c>
      <c r="U53" s="77">
        <v>93.640564661221333</v>
      </c>
      <c r="V53" s="77">
        <v>71.266382161254796</v>
      </c>
      <c r="W53" s="71"/>
      <c r="X53" s="77">
        <v>13.383346000000001</v>
      </c>
      <c r="Y53" s="63">
        <v>12.028379999999999</v>
      </c>
      <c r="Z53" s="71"/>
      <c r="AA53" s="77">
        <f t="shared" si="0"/>
        <v>-10.124269371799869</v>
      </c>
      <c r="AB53" s="77"/>
      <c r="AC53" s="105">
        <v>2.2999319999999996</v>
      </c>
      <c r="AD53" s="105">
        <v>1.3139009999999998</v>
      </c>
      <c r="AE53" s="108" t="e">
        <v>#REF!</v>
      </c>
      <c r="AF53" s="109">
        <v>-42.872180568816823</v>
      </c>
      <c r="AG53" s="29"/>
      <c r="AH53" s="46" t="s">
        <v>88</v>
      </c>
      <c r="AI53" s="32" t="s">
        <v>99</v>
      </c>
      <c r="AJ53" s="42"/>
      <c r="AK53" s="19"/>
    </row>
    <row r="54" spans="1:39" ht="18" customHeight="1" x14ac:dyDescent="0.15">
      <c r="A54" s="34">
        <v>92</v>
      </c>
      <c r="B54" s="3" t="s">
        <v>79</v>
      </c>
      <c r="C54" s="63">
        <v>2.39147</v>
      </c>
      <c r="D54" s="63">
        <v>3.6167690000000001</v>
      </c>
      <c r="E54" s="63">
        <v>4.9956209999999999</v>
      </c>
      <c r="F54" s="63">
        <v>2.2859799999999995</v>
      </c>
      <c r="G54" s="63">
        <v>15.106541000000002</v>
      </c>
      <c r="H54" s="63">
        <v>4.0242599999999999</v>
      </c>
      <c r="I54" s="63">
        <v>4.1436019999999996</v>
      </c>
      <c r="J54" s="63">
        <v>7.7108889999999999</v>
      </c>
      <c r="K54" s="63">
        <v>14.921759999999999</v>
      </c>
      <c r="L54" s="63">
        <v>25.572483999999996</v>
      </c>
      <c r="M54" s="63"/>
      <c r="N54" s="77">
        <v>51.236227090450654</v>
      </c>
      <c r="O54" s="77">
        <v>38.123861380143438</v>
      </c>
      <c r="P54" s="77">
        <v>-54.24032367547499</v>
      </c>
      <c r="Q54" s="77">
        <v>560.83434675718968</v>
      </c>
      <c r="R54" s="77">
        <v>-73.360811055290554</v>
      </c>
      <c r="S54" s="77">
        <v>2.9655638552180932</v>
      </c>
      <c r="T54" s="77">
        <v>86.091448937422086</v>
      </c>
      <c r="U54" s="77">
        <v>93.515429932916931</v>
      </c>
      <c r="V54" s="77">
        <v>71.377129775576066</v>
      </c>
      <c r="W54" s="71"/>
      <c r="X54" s="77">
        <v>13.383346000000001</v>
      </c>
      <c r="Y54" s="63">
        <v>12.028191000000001</v>
      </c>
      <c r="Z54" s="71"/>
      <c r="AA54" s="77">
        <f t="shared" si="0"/>
        <v>-10.125681574697381</v>
      </c>
      <c r="AB54" s="77"/>
      <c r="AC54" s="105">
        <v>2.2999319999999996</v>
      </c>
      <c r="AD54" s="105">
        <v>1.2932249999999998</v>
      </c>
      <c r="AE54" s="108" t="e">
        <v>#REF!</v>
      </c>
      <c r="AF54" s="109">
        <v>-43.771163669186741</v>
      </c>
      <c r="AG54" s="35"/>
      <c r="AH54" s="36">
        <v>92</v>
      </c>
      <c r="AI54" s="37" t="s">
        <v>34</v>
      </c>
      <c r="AJ54" s="39"/>
      <c r="AK54" s="12"/>
    </row>
    <row r="55" spans="1:39" ht="18" customHeight="1" x14ac:dyDescent="0.15">
      <c r="A55" s="34">
        <v>93</v>
      </c>
      <c r="B55" s="3" t="s">
        <v>80</v>
      </c>
      <c r="C55" s="63">
        <v>4.8849000000000004E-2</v>
      </c>
      <c r="D55" s="63">
        <v>1.9800000000000002E-4</v>
      </c>
      <c r="E55" s="63">
        <v>1.044E-3</v>
      </c>
      <c r="F55" s="63">
        <v>2.0676E-2</v>
      </c>
      <c r="G55" s="63">
        <v>6.4920000000000004E-3</v>
      </c>
      <c r="H55" s="63">
        <v>1.8393E-2</v>
      </c>
      <c r="I55" s="63">
        <v>1.1839999999999999E-3</v>
      </c>
      <c r="J55" s="63" t="s">
        <v>31</v>
      </c>
      <c r="K55" s="63">
        <v>9.6490000000000013E-3</v>
      </c>
      <c r="L55" s="63" t="s">
        <v>31</v>
      </c>
      <c r="M55" s="63"/>
      <c r="N55" s="77">
        <v>-99.594669286986431</v>
      </c>
      <c r="O55" s="77">
        <v>427.27272727272725</v>
      </c>
      <c r="P55" s="77">
        <v>1880.4597701149426</v>
      </c>
      <c r="Q55" s="77">
        <v>-68.601276842716189</v>
      </c>
      <c r="R55" s="77">
        <v>183.31792975970427</v>
      </c>
      <c r="S55" s="77">
        <v>-93.562768444516934</v>
      </c>
      <c r="T55" s="77" t="s">
        <v>31</v>
      </c>
      <c r="U55" s="77" t="s">
        <v>31</v>
      </c>
      <c r="V55" s="77" t="s">
        <v>31</v>
      </c>
      <c r="W55" s="71"/>
      <c r="X55" s="63">
        <v>0</v>
      </c>
      <c r="Y55" s="63">
        <v>1.8900000000000001E-4</v>
      </c>
      <c r="Z55" s="71"/>
      <c r="AA55" s="77"/>
      <c r="AB55" s="77"/>
      <c r="AC55" s="105"/>
      <c r="AD55" s="105"/>
      <c r="AE55" s="108" t="s">
        <v>31</v>
      </c>
      <c r="AF55" s="109"/>
      <c r="AG55" s="35"/>
      <c r="AH55" s="36">
        <v>93</v>
      </c>
      <c r="AI55" s="37" t="s">
        <v>35</v>
      </c>
      <c r="AJ55" s="39"/>
      <c r="AK55" s="12"/>
    </row>
    <row r="56" spans="1:39" ht="23.25" customHeight="1" x14ac:dyDescent="0.15">
      <c r="A56" s="34"/>
      <c r="B56" s="3"/>
      <c r="C56" s="63"/>
      <c r="D56" s="65"/>
      <c r="E56" s="65"/>
      <c r="F56" s="65"/>
      <c r="G56" s="65"/>
      <c r="H56" s="65"/>
      <c r="I56" s="65"/>
      <c r="J56" s="65"/>
      <c r="K56" s="65"/>
      <c r="L56" s="65"/>
      <c r="M56" s="63"/>
      <c r="N56" s="77"/>
      <c r="O56" s="77"/>
      <c r="P56" s="77"/>
      <c r="Q56" s="77"/>
      <c r="R56" s="77"/>
      <c r="S56" s="77"/>
      <c r="T56" s="77"/>
      <c r="U56" s="77"/>
      <c r="V56" s="77"/>
      <c r="W56" s="71"/>
      <c r="X56" s="71"/>
      <c r="Y56" s="71"/>
      <c r="Z56" s="71"/>
      <c r="AA56" s="77"/>
      <c r="AB56" s="77"/>
      <c r="AC56" s="110"/>
      <c r="AD56" s="110"/>
      <c r="AE56" s="108"/>
      <c r="AF56" s="109"/>
      <c r="AG56" s="35"/>
      <c r="AH56" s="52"/>
      <c r="AI56" s="37"/>
      <c r="AJ56" s="39"/>
    </row>
    <row r="57" spans="1:39" s="11" customFormat="1" ht="18" customHeight="1" x14ac:dyDescent="0.15">
      <c r="A57" s="53" t="s">
        <v>36</v>
      </c>
      <c r="B57" s="54"/>
      <c r="C57" s="62">
        <v>102142.612603</v>
      </c>
      <c r="D57" s="62">
        <v>113883.219184</v>
      </c>
      <c r="E57" s="62">
        <v>134906.86883000002</v>
      </c>
      <c r="F57" s="62">
        <v>152461.73655600002</v>
      </c>
      <c r="G57" s="62">
        <v>151802.63708700001</v>
      </c>
      <c r="H57" s="62">
        <v>157610.15768999999</v>
      </c>
      <c r="I57" s="62">
        <v>143838.87142800001</v>
      </c>
      <c r="J57" s="62">
        <v>142529.58380800002</v>
      </c>
      <c r="K57" s="62">
        <v>156992.94041400001</v>
      </c>
      <c r="L57" s="62">
        <v>167923.86232900003</v>
      </c>
      <c r="M57" s="62"/>
      <c r="N57" s="78">
        <v>11.494327667760444</v>
      </c>
      <c r="O57" s="78">
        <v>18.460708958386846</v>
      </c>
      <c r="P57" s="78">
        <v>13.012582589935718</v>
      </c>
      <c r="Q57" s="78">
        <v>-0.43230484178428696</v>
      </c>
      <c r="R57" s="78">
        <v>3.8257046876409788</v>
      </c>
      <c r="S57" s="78">
        <v>-8.737562644335668</v>
      </c>
      <c r="T57" s="78">
        <v>-0.9102460322454391</v>
      </c>
      <c r="U57" s="78">
        <v>10.147617231159117</v>
      </c>
      <c r="V57" s="78">
        <v>6.9626837271628261</v>
      </c>
      <c r="W57" s="72"/>
      <c r="X57" s="72">
        <v>122941.96213200002</v>
      </c>
      <c r="Y57" s="78">
        <v>125714.11725800001</v>
      </c>
      <c r="Z57" s="72"/>
      <c r="AA57" s="131">
        <f t="shared" si="0"/>
        <v>2.2548486114314557</v>
      </c>
      <c r="AB57" s="78"/>
      <c r="AC57" s="111">
        <v>65587.883482999998</v>
      </c>
      <c r="AD57" s="111">
        <v>74346.269692000002</v>
      </c>
      <c r="AE57" s="111"/>
      <c r="AF57" s="112">
        <v>13.353664951347483</v>
      </c>
      <c r="AG57" s="55"/>
      <c r="AH57" s="54"/>
      <c r="AI57" s="86" t="s">
        <v>37</v>
      </c>
    </row>
    <row r="58" spans="1:39" s="11" customFormat="1" ht="18" customHeight="1" x14ac:dyDescent="0.25">
      <c r="A58" s="56" t="s">
        <v>102</v>
      </c>
      <c r="B58" s="13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9"/>
      <c r="AC58" s="113"/>
      <c r="AD58" s="113"/>
      <c r="AE58" s="114"/>
      <c r="AF58" s="97"/>
      <c r="AG58" s="57"/>
      <c r="AH58" s="19"/>
      <c r="AI58" s="58" t="s">
        <v>105</v>
      </c>
    </row>
    <row r="59" spans="1:39" ht="15.95" customHeight="1" x14ac:dyDescent="0.15">
      <c r="B59" s="3"/>
      <c r="AH59" s="3"/>
      <c r="AI59" s="9"/>
    </row>
    <row r="60" spans="1:39" ht="15.95" customHeight="1" x14ac:dyDescent="0.15">
      <c r="B60" s="3"/>
      <c r="AH60" s="3"/>
    </row>
    <row r="61" spans="1:39" x14ac:dyDescent="0.15">
      <c r="B61" s="3"/>
      <c r="AH61" s="3"/>
    </row>
    <row r="62" spans="1:39" x14ac:dyDescent="0.25">
      <c r="B62" s="3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AH62" s="3"/>
    </row>
    <row r="63" spans="1:39" x14ac:dyDescent="0.15">
      <c r="M63" s="35"/>
    </row>
    <row r="64" spans="1:39" x14ac:dyDescent="0.15"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3:13" x14ac:dyDescent="0.1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</sheetData>
  <mergeCells count="8">
    <mergeCell ref="AC3:AD3"/>
    <mergeCell ref="AC4:AD4"/>
    <mergeCell ref="X3:Y3"/>
    <mergeCell ref="X4:Y4"/>
    <mergeCell ref="C3:L3"/>
    <mergeCell ref="C4:L4"/>
    <mergeCell ref="N3:V3"/>
    <mergeCell ref="N4:V4"/>
  </mergeCells>
  <phoneticPr fontId="0" type="noConversion"/>
  <printOptions horizontalCentered="1" verticalCentered="1"/>
  <pageMargins left="0" right="0" top="0.3" bottom="0.29527559055118113" header="0" footer="0"/>
  <pageSetup paperSize="9"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Hasan Çağdaş Karakaş</cp:lastModifiedBy>
  <cp:lastPrinted>2020-02-20T13:31:54Z</cp:lastPrinted>
  <dcterms:created xsi:type="dcterms:W3CDTF">1998-01-22T08:07:51Z</dcterms:created>
  <dcterms:modified xsi:type="dcterms:W3CDTF">2020-07-07T09:28:34Z</dcterms:modified>
</cp:coreProperties>
</file>