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defaultThemeVersion="164011"/>
  <mc:AlternateContent xmlns:mc="http://schemas.openxmlformats.org/markup-compatibility/2006">
    <mc:Choice Requires="x15">
      <x15ac:absPath xmlns:x15ac="http://schemas.microsoft.com/office/spreadsheetml/2010/11/ac" url="F:\SBB-WEB_butce\SBBWeb_AcilirMenu\Bütçe Mevzuatı\4.Bütçe Çağrısı ve Bütçe Hazırlama Rehberleri\2009-2011 Dönemi Bütçe Çağrısı ve Bütçe Hazırlama Rehberi\9. Standartlar\"/>
    </mc:Choice>
  </mc:AlternateContent>
  <bookViews>
    <workbookView xWindow="-15" yWindow="-285" windowWidth="12390" windowHeight="9315"/>
  </bookViews>
  <sheets>
    <sheet name="standart 1" sheetId="7" r:id="rId1"/>
    <sheet name="standart 2" sheetId="2" r:id="rId2"/>
    <sheet name="standart 3" sheetId="8" r:id="rId3"/>
    <sheet name="standart 4,5" sheetId="6" r:id="rId4"/>
  </sheets>
  <definedNames>
    <definedName name="_xlnm.Print_Area" localSheetId="0">'standart 1'!$A$5:$G$45</definedName>
    <definedName name="_xlnm.Print_Area" localSheetId="1">'standart 2'!$B$3:$K$22</definedName>
    <definedName name="_xlnm.Print_Area" localSheetId="2">'standart 3'!$B$1:$J$14</definedName>
    <definedName name="_xlnm.Print_Area" localSheetId="3">'standart 4,5'!$B$1:$G$30</definedName>
  </definedNames>
  <calcPr calcId="162913"/>
</workbook>
</file>

<file path=xl/calcChain.xml><?xml version="1.0" encoding="utf-8"?>
<calcChain xmlns="http://schemas.openxmlformats.org/spreadsheetml/2006/main">
  <c r="I6" i="2" l="1"/>
  <c r="J6" i="2" s="1"/>
  <c r="K6" i="2" s="1"/>
  <c r="I14" i="2"/>
  <c r="J14" i="2" s="1"/>
  <c r="K14" i="2" s="1"/>
  <c r="I18" i="2"/>
  <c r="J18" i="2"/>
  <c r="K18" i="2" s="1"/>
  <c r="I10" i="2"/>
  <c r="J10" i="2" s="1"/>
  <c r="K10" i="2" s="1"/>
  <c r="I16" i="2"/>
  <c r="I17" i="2"/>
  <c r="I11" i="2"/>
  <c r="I12" i="2"/>
  <c r="I13" i="2"/>
  <c r="I7" i="2"/>
  <c r="F19" i="7"/>
</calcChain>
</file>

<file path=xl/sharedStrings.xml><?xml version="1.0" encoding="utf-8"?>
<sst xmlns="http://schemas.openxmlformats.org/spreadsheetml/2006/main" count="141" uniqueCount="127">
  <si>
    <t>Tayyör</t>
  </si>
  <si>
    <t>Pantolon - Etek</t>
  </si>
  <si>
    <t>Kravat - Papyon</t>
  </si>
  <si>
    <t>Palto - Manto</t>
  </si>
  <si>
    <t>Kaput</t>
  </si>
  <si>
    <t>Bot- Fotin</t>
  </si>
  <si>
    <t>Lastik  Çizme</t>
  </si>
  <si>
    <t>Çorap</t>
  </si>
  <si>
    <t>Eldiven</t>
  </si>
  <si>
    <t>Yün</t>
  </si>
  <si>
    <t>Deri</t>
  </si>
  <si>
    <t>Cüppe</t>
  </si>
  <si>
    <t>Takım elbise</t>
  </si>
  <si>
    <t>Yazlık Takım Elbise</t>
  </si>
  <si>
    <t>Yağmurluk - Muşamba</t>
  </si>
  <si>
    <t>Meşin Ceket - Deri Ceket</t>
  </si>
  <si>
    <t>Erkek Ayakkabısı</t>
  </si>
  <si>
    <t>İş Ayakkabısı</t>
  </si>
  <si>
    <t>Atkı ve Kaşkol</t>
  </si>
  <si>
    <t>Sarık</t>
  </si>
  <si>
    <t>Şapka - Başlık - Kep</t>
  </si>
  <si>
    <t>İş Gömleği</t>
  </si>
  <si>
    <t>İş Önlüğü</t>
  </si>
  <si>
    <t>Ebe Önlüğü</t>
  </si>
  <si>
    <t>Hemşire - Ebe Forması</t>
  </si>
  <si>
    <t>Laboratuvar Kıyafeti</t>
  </si>
  <si>
    <t>Ameliyathane Kıyafeti</t>
  </si>
  <si>
    <t>Kadın Ayakkabısı</t>
  </si>
  <si>
    <t>10-</t>
  </si>
  <si>
    <t>11-</t>
  </si>
  <si>
    <t>12-</t>
  </si>
  <si>
    <t>14-</t>
  </si>
  <si>
    <t>15-</t>
  </si>
  <si>
    <t>16-</t>
  </si>
  <si>
    <t>17-</t>
  </si>
  <si>
    <t>18-</t>
  </si>
  <si>
    <t>19-</t>
  </si>
  <si>
    <t>20-</t>
  </si>
  <si>
    <t>21-</t>
  </si>
  <si>
    <t>22-</t>
  </si>
  <si>
    <t>23-</t>
  </si>
  <si>
    <t>24-</t>
  </si>
  <si>
    <t>25-</t>
  </si>
  <si>
    <t>26-</t>
  </si>
  <si>
    <t>27-</t>
  </si>
  <si>
    <t>28-</t>
  </si>
  <si>
    <t>29-</t>
  </si>
  <si>
    <t>30-</t>
  </si>
  <si>
    <t>31-</t>
  </si>
  <si>
    <t xml:space="preserve">  9-</t>
  </si>
  <si>
    <t xml:space="preserve">  8-</t>
  </si>
  <si>
    <t xml:space="preserve">  7-</t>
  </si>
  <si>
    <t xml:space="preserve">  6-</t>
  </si>
  <si>
    <t xml:space="preserve">  5-</t>
  </si>
  <si>
    <t xml:space="preserve">  4-</t>
  </si>
  <si>
    <t xml:space="preserve">  3-</t>
  </si>
  <si>
    <t xml:space="preserve">  2-</t>
  </si>
  <si>
    <t xml:space="preserve">  1-</t>
  </si>
  <si>
    <t>91/2268 Sayılı Kararnameye ekli Yönetmeliğe göre yapılacak giyecek yardımı:</t>
  </si>
  <si>
    <t>Pardesü-Gocuk</t>
  </si>
  <si>
    <t>Tulum</t>
  </si>
  <si>
    <t>İş Elbisesi</t>
  </si>
  <si>
    <t>GİYECEK YARDIM STANDARDI</t>
  </si>
  <si>
    <r>
      <t>13</t>
    </r>
    <r>
      <rPr>
        <i/>
        <sz val="12"/>
        <rFont val="Times New Roman"/>
        <family val="1"/>
      </rPr>
      <t>-</t>
    </r>
  </si>
  <si>
    <t>Gömlek - Bluz - Yelek</t>
  </si>
  <si>
    <t>Parka-Mont - Montgomer</t>
  </si>
  <si>
    <t>1-</t>
  </si>
  <si>
    <t>İlk Öğretim</t>
  </si>
  <si>
    <t>a) Yiyecek (Bir Günlük)</t>
  </si>
  <si>
    <t>b) Giyecek (Bir Yıllık)</t>
  </si>
  <si>
    <t>2-</t>
  </si>
  <si>
    <t>Orta Öğretim</t>
  </si>
  <si>
    <t>3-</t>
  </si>
  <si>
    <t>Yüksek Öğretim</t>
  </si>
  <si>
    <t>4-</t>
  </si>
  <si>
    <t>Tatbikatlı Öğretim (Kışlık)</t>
  </si>
  <si>
    <t xml:space="preserve">237 SAYILI KANUNA TABİ TAŞITLARIN </t>
  </si>
  <si>
    <t>İŞLETME VE BAKIM-ONARIM MALİYETLERİNE İLİŞKİN STANDARTLAR</t>
  </si>
  <si>
    <t>GRUP</t>
  </si>
  <si>
    <t>I</t>
  </si>
  <si>
    <t>BİNEK MAKAM ARACI   (ZIRHLI)</t>
  </si>
  <si>
    <t>II</t>
  </si>
  <si>
    <t>BİNEK MAKAM ARACI   (NORMAL)</t>
  </si>
  <si>
    <t>III</t>
  </si>
  <si>
    <t>BİNEK, STATİON WAGON</t>
  </si>
  <si>
    <t>IV</t>
  </si>
  <si>
    <t>PİCK-UP, PANEL, MİNİBÜS</t>
  </si>
  <si>
    <t>V</t>
  </si>
  <si>
    <t>ARAZİ BİNEK, ARAZİ PİCK-UP, KAPTIKAÇTI (ARAZİ), MİDİBÜS, KAMYON (T-12), AMBÜLANS, CENAZE ARABASI</t>
  </si>
  <si>
    <t>VI</t>
  </si>
  <si>
    <t>OTOBÜS, KAMYON</t>
  </si>
  <si>
    <t>VII</t>
  </si>
  <si>
    <t>MOTORSİKLET</t>
  </si>
  <si>
    <t>EK:Standart 3</t>
  </si>
  <si>
    <t>İŞLETME</t>
  </si>
  <si>
    <t>ONARIM</t>
  </si>
  <si>
    <t>EK:Standart 4</t>
  </si>
  <si>
    <t xml:space="preserve">HASTA YATAK MALİYETİNE KATKI </t>
  </si>
  <si>
    <t>EKONOMİK</t>
  </si>
  <si>
    <t>KOD</t>
  </si>
  <si>
    <t>AÇIKLAMA</t>
  </si>
  <si>
    <t>03.2</t>
  </si>
  <si>
    <t>TÜKETİME YÖNELİK MAL VE HİZMET ALIMI</t>
  </si>
  <si>
    <t>03.5</t>
  </si>
  <si>
    <t>HİZMET ALIMLARI</t>
  </si>
  <si>
    <t>03.7</t>
  </si>
  <si>
    <t>MENKUL MAL, GAYRİMADDİ HAK ALIM, BAKIM VE ONARIM GİDERLERİ</t>
  </si>
  <si>
    <t>03.8</t>
  </si>
  <si>
    <t>GAYRİMENKUL MAL BAKIM VE ONARIM GİDERLERİ</t>
  </si>
  <si>
    <t>EK:Standart 5</t>
  </si>
  <si>
    <t xml:space="preserve">Memurların Öğle Yemeğine Yardım </t>
  </si>
  <si>
    <t xml:space="preserve"> </t>
  </si>
  <si>
    <t>Kazak</t>
  </si>
  <si>
    <t>2009</t>
  </si>
  <si>
    <t xml:space="preserve">DİĞER </t>
  </si>
  <si>
    <t xml:space="preserve">      Giyecek  yardımının  saptanmasında, her  kuruluşta  kaç  kişinin yukarıda  belirtilen unsurlardan  yararlanabileceğinin  gösterildiği  ve  ilgili kararnamedeki unvanların ayrı ayrı değerlendirildiği bir cetvel esas alınır.</t>
  </si>
  <si>
    <t>32-</t>
  </si>
  <si>
    <t>33-</t>
  </si>
  <si>
    <t>Bel Kemeri</t>
  </si>
  <si>
    <t>2010</t>
  </si>
  <si>
    <t>2011</t>
  </si>
  <si>
    <t>2008</t>
  </si>
  <si>
    <t>Bu tablo,  parasız  yatılı  öğrencilerin  yiyecek ve giyecek bedellerinin  hesaplanmasında kullanılacaktır. 2698 sayılı Milli Eğitim Bakanlığı Okul Pansiyonları Kanunu'na tabi öğrencilerle ilgili giderler (M) cetvelinde tespit edilecektir.</t>
  </si>
  <si>
    <t>(TL)</t>
  </si>
  <si>
    <t>2009 YILI PARASIZ YATILI OKUL VE YURT ÖĞRENCİSİ  YİYECEK VE GİYECEK BEDELİ (Bir Öğrenci için TL)</t>
  </si>
  <si>
    <t>Hasta yatağı başına düşen günlük katkı miktarı  2009 yılı için 1,36  TL, 2010 yılı için 1,44 TL ve 2011 yılı için 1,50 TL'dir. Bu miktarın ekonomik sınıflandırmanın ikinci düzeyindeki dağılımı aşağıda belirtilen kalemlerle sınırlı olmak üzere kurumlarca yapılacaktır.</t>
  </si>
  <si>
    <t>Dolu kadro sayısının merkezde % 90'ına kadar, taşrada % 60'ına kadar, bir gün üzerinden 2009 yılı için 1,35  TL, 2010 yılı için 1,43 TL ve 2011 yılı için 1,49 TL ve 250 gün üzerinden hesaplanacaktır. (Sözleşmeli Personel hariç)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</si>
</sst>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0"/>
      <name val="Geneva"/>
      <charset val="162"/>
    </font>
    <font>
      <sz val="10"/>
      <name val="Geneva"/>
      <charset val="162"/>
    </font>
    <font>
      <sz val="10"/>
      <name val="Times New Roman"/>
      <family val="1"/>
    </font>
    <font>
      <b/>
      <sz val="14"/>
      <name val="Times New Roman"/>
      <family val="1"/>
    </font>
    <font>
      <b/>
      <sz val="10"/>
      <name val="Times New Roman"/>
      <family val="1"/>
    </font>
    <font>
      <b/>
      <sz val="12"/>
      <name val="Times New Roman"/>
      <family val="1"/>
    </font>
    <font>
      <sz val="11"/>
      <name val="Times New Roman"/>
      <family val="1"/>
    </font>
    <font>
      <sz val="12"/>
      <name val="Times New Roman"/>
      <family val="1"/>
    </font>
    <font>
      <i/>
      <sz val="12"/>
      <name val="Times New Roman"/>
      <family val="1"/>
    </font>
    <font>
      <b/>
      <sz val="12"/>
      <name val="Times New Roman"/>
      <family val="1"/>
      <charset val="162"/>
    </font>
    <font>
      <b/>
      <sz val="12"/>
      <name val="Palatino"/>
      <charset val="162"/>
    </font>
    <font>
      <sz val="12"/>
      <name val="Geneva"/>
      <charset val="162"/>
    </font>
    <font>
      <sz val="12"/>
      <name val="Palatino"/>
      <charset val="162"/>
    </font>
    <font>
      <sz val="10"/>
      <name val="Times New Roman Tur"/>
      <family val="1"/>
      <charset val="162"/>
    </font>
    <font>
      <sz val="12"/>
      <name val="Times New Roman Tur"/>
      <family val="1"/>
      <charset val="162"/>
    </font>
    <font>
      <b/>
      <sz val="10"/>
      <name val="Times New Roman TUR"/>
      <family val="1"/>
      <charset val="162"/>
    </font>
    <font>
      <sz val="10"/>
      <name val="Palatino"/>
      <charset val="162"/>
    </font>
    <font>
      <b/>
      <sz val="10"/>
      <name val="Palatino"/>
      <charset val="162"/>
    </font>
    <font>
      <b/>
      <sz val="10"/>
      <color indexed="10"/>
      <name val="Palatino"/>
      <charset val="162"/>
    </font>
    <font>
      <sz val="10"/>
      <color indexed="10"/>
      <name val="Palatino"/>
      <charset val="162"/>
    </font>
    <font>
      <b/>
      <sz val="11"/>
      <name val="Times New Roman TUR"/>
      <family val="1"/>
      <charset val="162"/>
    </font>
    <font>
      <b/>
      <sz val="11"/>
      <name val="Times New Roman Tur"/>
      <charset val="162"/>
    </font>
    <font>
      <b/>
      <sz val="12"/>
      <name val="Times New Roman TUR"/>
      <charset val="162"/>
    </font>
    <font>
      <b/>
      <sz val="14"/>
      <name val="Times New Roman TUR"/>
      <family val="1"/>
      <charset val="162"/>
    </font>
    <font>
      <sz val="10"/>
      <name val="Times New Roman"/>
      <family val="1"/>
      <charset val="162"/>
    </font>
    <font>
      <b/>
      <sz val="10"/>
      <name val="Times New Roman"/>
      <family val="1"/>
      <charset val="162"/>
    </font>
    <font>
      <b/>
      <sz val="10"/>
      <name val="Times New Roman Tur"/>
      <charset val="162"/>
    </font>
    <font>
      <b/>
      <sz val="12"/>
      <name val="Geneva"/>
      <charset val="162"/>
    </font>
  </fonts>
  <fills count="3">
    <fill>
      <patternFill patternType="none"/>
    </fill>
    <fill>
      <patternFill patternType="gray125"/>
    </fill>
    <fill>
      <patternFill patternType="solid">
        <fgColor indexed="9"/>
        <bgColor indexed="64"/>
      </patternFill>
    </fill>
  </fills>
  <borders count="55">
    <border>
      <left/>
      <right/>
      <top/>
      <bottom/>
      <diagonal/>
    </border>
    <border>
      <left style="double">
        <color indexed="64"/>
      </left>
      <right/>
      <top/>
      <bottom style="thin">
        <color indexed="64"/>
      </bottom>
      <diagonal/>
    </border>
    <border>
      <left/>
      <right/>
      <top/>
      <bottom style="thin">
        <color indexed="64"/>
      </bottom>
      <diagonal/>
    </border>
    <border>
      <left style="double">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double">
        <color indexed="64"/>
      </right>
      <top style="thin">
        <color indexed="64"/>
      </top>
      <bottom style="thin">
        <color indexed="64"/>
      </bottom>
      <diagonal/>
    </border>
    <border>
      <left/>
      <right style="double">
        <color indexed="64"/>
      </right>
      <top/>
      <bottom/>
      <diagonal/>
    </border>
    <border>
      <left/>
      <right style="double">
        <color indexed="64"/>
      </right>
      <top/>
      <bottom style="thin">
        <color indexed="64"/>
      </bottom>
      <diagonal/>
    </border>
    <border>
      <left style="double">
        <color indexed="64"/>
      </left>
      <right/>
      <top style="thin">
        <color indexed="64"/>
      </top>
      <bottom/>
      <diagonal/>
    </border>
    <border>
      <left/>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thin">
        <color indexed="64"/>
      </top>
      <bottom/>
      <diagonal/>
    </border>
    <border>
      <left style="double">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s>
  <cellStyleXfs count="1">
    <xf numFmtId="0" fontId="0" fillId="0" borderId="0"/>
  </cellStyleXfs>
  <cellXfs count="179">
    <xf numFmtId="0" fontId="0" fillId="0" borderId="0" xfId="0"/>
    <xf numFmtId="0" fontId="2" fillId="0" borderId="0" xfId="0" applyFont="1" applyBorder="1"/>
    <xf numFmtId="0" fontId="2" fillId="0" borderId="0" xfId="0" applyFont="1"/>
    <xf numFmtId="0" fontId="3" fillId="0" borderId="0" xfId="0" applyFont="1" applyBorder="1" applyAlignment="1">
      <alignment horizontal="centerContinuous"/>
    </xf>
    <xf numFmtId="0" fontId="4" fillId="0" borderId="0" xfId="0" applyFont="1" applyBorder="1" applyAlignment="1">
      <alignment horizontal="centerContinuous"/>
    </xf>
    <xf numFmtId="0" fontId="7" fillId="0" borderId="1" xfId="0" applyFont="1" applyBorder="1"/>
    <xf numFmtId="0" fontId="7" fillId="0" borderId="2" xfId="0" applyFont="1" applyBorder="1"/>
    <xf numFmtId="0" fontId="7" fillId="0" borderId="3" xfId="0" applyFont="1" applyBorder="1"/>
    <xf numFmtId="0" fontId="7" fillId="0" borderId="0" xfId="0" applyFont="1" applyBorder="1" applyAlignment="1">
      <alignment horizontal="left" indent="2"/>
    </xf>
    <xf numFmtId="0" fontId="7" fillId="0" borderId="2" xfId="0" applyFont="1" applyBorder="1" applyAlignment="1">
      <alignment horizontal="left" indent="2"/>
    </xf>
    <xf numFmtId="4" fontId="2" fillId="0" borderId="0" xfId="0" applyNumberFormat="1" applyFont="1"/>
    <xf numFmtId="4" fontId="5" fillId="0" borderId="2" xfId="0" applyNumberFormat="1" applyFont="1" applyFill="1" applyBorder="1" applyAlignment="1">
      <alignment horizontal="right"/>
    </xf>
    <xf numFmtId="4" fontId="5" fillId="0" borderId="0" xfId="0" applyNumberFormat="1" applyFont="1" applyFill="1" applyBorder="1" applyAlignment="1">
      <alignment horizontal="right"/>
    </xf>
    <xf numFmtId="0" fontId="11" fillId="0" borderId="0" xfId="0" applyFont="1"/>
    <xf numFmtId="0" fontId="10" fillId="0" borderId="3" xfId="0" applyFont="1" applyBorder="1"/>
    <xf numFmtId="0" fontId="10" fillId="0" borderId="0" xfId="0" applyFont="1" applyBorder="1"/>
    <xf numFmtId="0" fontId="12" fillId="0" borderId="0" xfId="0" applyFont="1" applyBorder="1"/>
    <xf numFmtId="2" fontId="12" fillId="0" borderId="4" xfId="0" applyNumberFormat="1" applyFont="1" applyBorder="1"/>
    <xf numFmtId="4" fontId="11" fillId="0" borderId="5" xfId="0" applyNumberFormat="1" applyFont="1" applyBorder="1" applyAlignment="1">
      <alignment horizontal="center"/>
    </xf>
    <xf numFmtId="0" fontId="12" fillId="0" borderId="3" xfId="0" applyFont="1" applyBorder="1"/>
    <xf numFmtId="0" fontId="12" fillId="0" borderId="2" xfId="0" applyFont="1" applyBorder="1"/>
    <xf numFmtId="2" fontId="12" fillId="0" borderId="6" xfId="0" applyNumberFormat="1" applyFont="1" applyBorder="1"/>
    <xf numFmtId="4" fontId="11" fillId="0" borderId="7" xfId="0" applyNumberFormat="1" applyFont="1" applyBorder="1" applyAlignment="1">
      <alignment horizontal="center"/>
    </xf>
    <xf numFmtId="0" fontId="12" fillId="0" borderId="8" xfId="0" applyFont="1" applyBorder="1"/>
    <xf numFmtId="2" fontId="12" fillId="0" borderId="9" xfId="0" applyNumberFormat="1" applyFont="1" applyBorder="1"/>
    <xf numFmtId="4" fontId="11" fillId="0" borderId="0" xfId="0" applyNumberFormat="1" applyFont="1" applyBorder="1" applyAlignment="1">
      <alignment horizontal="center"/>
    </xf>
    <xf numFmtId="0" fontId="12" fillId="0" borderId="10" xfId="0" applyFont="1" applyBorder="1"/>
    <xf numFmtId="0" fontId="12" fillId="0" borderId="11" xfId="0" applyFont="1" applyBorder="1"/>
    <xf numFmtId="2" fontId="12" fillId="0" borderId="11" xfId="0" applyNumberFormat="1" applyFont="1" applyBorder="1"/>
    <xf numFmtId="4" fontId="11" fillId="0" borderId="11" xfId="0" applyNumberFormat="1" applyFont="1" applyBorder="1" applyAlignment="1">
      <alignment horizontal="center"/>
    </xf>
    <xf numFmtId="4" fontId="11" fillId="0" borderId="12" xfId="0" applyNumberFormat="1" applyFont="1" applyBorder="1" applyAlignment="1">
      <alignment horizontal="center"/>
    </xf>
    <xf numFmtId="0" fontId="12" fillId="0" borderId="0" xfId="0" applyFont="1"/>
    <xf numFmtId="2" fontId="12" fillId="0" borderId="0" xfId="0" applyNumberFormat="1" applyFont="1"/>
    <xf numFmtId="4" fontId="11" fillId="0" borderId="0" xfId="0" applyNumberFormat="1" applyFont="1" applyAlignment="1">
      <alignment horizontal="center"/>
    </xf>
    <xf numFmtId="0" fontId="14" fillId="0" borderId="0" xfId="0" applyFont="1" applyAlignment="1">
      <alignment horizontal="center" vertical="center" textRotation="180"/>
    </xf>
    <xf numFmtId="3" fontId="10" fillId="0" borderId="0" xfId="0" applyNumberFormat="1" applyFont="1" applyAlignment="1">
      <alignment horizontal="right"/>
    </xf>
    <xf numFmtId="0" fontId="13" fillId="0" borderId="0" xfId="0" applyFont="1" applyAlignment="1">
      <alignment vertical="center"/>
    </xf>
    <xf numFmtId="0" fontId="15" fillId="0" borderId="13" xfId="0" applyFont="1" applyFill="1" applyBorder="1" applyAlignment="1">
      <alignment horizontal="center" vertical="center"/>
    </xf>
    <xf numFmtId="0" fontId="16" fillId="0" borderId="0" xfId="0" applyFont="1" applyBorder="1"/>
    <xf numFmtId="3" fontId="16" fillId="0" borderId="0" xfId="0" applyNumberFormat="1" applyFont="1" applyBorder="1"/>
    <xf numFmtId="0" fontId="16" fillId="0" borderId="0" xfId="0" applyFont="1"/>
    <xf numFmtId="0" fontId="1" fillId="0" borderId="0" xfId="0" applyFont="1"/>
    <xf numFmtId="0" fontId="16" fillId="0" borderId="3" xfId="0" applyFont="1" applyBorder="1"/>
    <xf numFmtId="0" fontId="16" fillId="0" borderId="11" xfId="0" applyFont="1" applyBorder="1"/>
    <xf numFmtId="3" fontId="16" fillId="0" borderId="11" xfId="0" applyNumberFormat="1" applyFont="1" applyBorder="1"/>
    <xf numFmtId="3" fontId="16" fillId="0" borderId="14" xfId="0" applyNumberFormat="1" applyFont="1" applyBorder="1"/>
    <xf numFmtId="0" fontId="1" fillId="0" borderId="0" xfId="0" applyFont="1" applyBorder="1"/>
    <xf numFmtId="0" fontId="1" fillId="0" borderId="14" xfId="0" applyFont="1" applyBorder="1"/>
    <xf numFmtId="0" fontId="17" fillId="0" borderId="0" xfId="0" applyFont="1" applyBorder="1"/>
    <xf numFmtId="3" fontId="17" fillId="0" borderId="0" xfId="0" applyNumberFormat="1" applyFont="1" applyBorder="1"/>
    <xf numFmtId="3" fontId="17" fillId="0" borderId="14" xfId="0" applyNumberFormat="1" applyFont="1" applyBorder="1"/>
    <xf numFmtId="0" fontId="16" fillId="0" borderId="1" xfId="0" applyFont="1" applyBorder="1"/>
    <xf numFmtId="0" fontId="17" fillId="0" borderId="2" xfId="0" applyFont="1" applyBorder="1" applyAlignment="1">
      <alignment horizontal="center"/>
    </xf>
    <xf numFmtId="3" fontId="17" fillId="0" borderId="2" xfId="0" applyNumberFormat="1" applyFont="1" applyBorder="1"/>
    <xf numFmtId="3" fontId="17" fillId="0" borderId="15" xfId="0" applyNumberFormat="1" applyFont="1" applyBorder="1"/>
    <xf numFmtId="49" fontId="16" fillId="0" borderId="0" xfId="0" applyNumberFormat="1" applyFont="1" applyBorder="1" applyAlignment="1">
      <alignment horizontal="center" vertical="center"/>
    </xf>
    <xf numFmtId="0" fontId="16" fillId="0" borderId="16" xfId="0" applyFont="1" applyBorder="1"/>
    <xf numFmtId="49" fontId="16" fillId="0" borderId="17" xfId="0" applyNumberFormat="1" applyFont="1" applyBorder="1" applyAlignment="1">
      <alignment horizontal="center" vertical="center"/>
    </xf>
    <xf numFmtId="0" fontId="16" fillId="0" borderId="18" xfId="0" applyFont="1" applyBorder="1"/>
    <xf numFmtId="49" fontId="16" fillId="0" borderId="8" xfId="0" applyNumberFormat="1" applyFont="1" applyBorder="1" applyAlignment="1">
      <alignment horizontal="center" vertical="center"/>
    </xf>
    <xf numFmtId="0" fontId="16" fillId="0" borderId="19" xfId="0" applyFont="1" applyBorder="1"/>
    <xf numFmtId="49" fontId="16" fillId="0" borderId="20" xfId="0" applyNumberFormat="1" applyFont="1" applyBorder="1" applyAlignment="1">
      <alignment horizontal="center" vertical="center"/>
    </xf>
    <xf numFmtId="0" fontId="17" fillId="0" borderId="3" xfId="0" applyFont="1" applyBorder="1"/>
    <xf numFmtId="0" fontId="16" fillId="0" borderId="10" xfId="0" applyFont="1" applyBorder="1"/>
    <xf numFmtId="3" fontId="16" fillId="0" borderId="12" xfId="0" applyNumberFormat="1" applyFont="1" applyBorder="1"/>
    <xf numFmtId="3" fontId="16" fillId="0" borderId="0" xfId="0" applyNumberFormat="1" applyFont="1"/>
    <xf numFmtId="0" fontId="15" fillId="0" borderId="0" xfId="0" applyFont="1" applyBorder="1" applyAlignment="1">
      <alignment vertical="center"/>
    </xf>
    <xf numFmtId="0" fontId="16" fillId="0" borderId="0" xfId="0" applyFont="1" applyBorder="1" applyAlignment="1">
      <alignment wrapText="1"/>
    </xf>
    <xf numFmtId="3" fontId="14" fillId="2"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4" fontId="11" fillId="0" borderId="21" xfId="0" applyNumberFormat="1" applyFont="1" applyBorder="1" applyAlignment="1">
      <alignment horizontal="center"/>
    </xf>
    <xf numFmtId="4" fontId="11" fillId="0" borderId="22" xfId="0" applyNumberFormat="1" applyFont="1" applyBorder="1" applyAlignment="1">
      <alignment horizontal="center"/>
    </xf>
    <xf numFmtId="0" fontId="7" fillId="0" borderId="18" xfId="0" applyFont="1" applyBorder="1"/>
    <xf numFmtId="0" fontId="7" fillId="0" borderId="8" xfId="0" applyFont="1" applyBorder="1"/>
    <xf numFmtId="0" fontId="7" fillId="0" borderId="23" xfId="0" applyFont="1" applyBorder="1"/>
    <xf numFmtId="0" fontId="7" fillId="0" borderId="24" xfId="0" applyFont="1" applyBorder="1"/>
    <xf numFmtId="3" fontId="11" fillId="0" borderId="7" xfId="0" applyNumberFormat="1" applyFont="1" applyBorder="1" applyAlignment="1">
      <alignment horizontal="center"/>
    </xf>
    <xf numFmtId="3" fontId="11" fillId="0" borderId="22" xfId="0" applyNumberFormat="1" applyFont="1" applyBorder="1" applyAlignment="1">
      <alignment horizontal="center"/>
    </xf>
    <xf numFmtId="0" fontId="6" fillId="0" borderId="25" xfId="0" applyFont="1" applyBorder="1" applyAlignment="1">
      <alignment horizontal="left" vertical="center" wrapText="1"/>
    </xf>
    <xf numFmtId="4" fontId="24" fillId="0" borderId="26" xfId="0" applyNumberFormat="1" applyFont="1" applyFill="1" applyBorder="1" applyAlignment="1">
      <alignment horizontal="right"/>
    </xf>
    <xf numFmtId="4" fontId="5" fillId="0" borderId="8" xfId="0" applyNumberFormat="1" applyFont="1" applyFill="1" applyBorder="1" applyAlignment="1">
      <alignment horizontal="right"/>
    </xf>
    <xf numFmtId="4" fontId="5" fillId="0" borderId="24" xfId="0" applyNumberFormat="1" applyFont="1" applyFill="1" applyBorder="1" applyAlignment="1">
      <alignment horizontal="right"/>
    </xf>
    <xf numFmtId="49" fontId="10" fillId="0" borderId="27" xfId="0" applyNumberFormat="1" applyFont="1" applyBorder="1" applyAlignment="1">
      <alignment horizontal="center" vertical="center" wrapText="1"/>
    </xf>
    <xf numFmtId="3" fontId="11" fillId="0" borderId="26" xfId="0" applyNumberFormat="1" applyFont="1" applyBorder="1" applyAlignment="1">
      <alignment horizontal="center"/>
    </xf>
    <xf numFmtId="1" fontId="11" fillId="0" borderId="26" xfId="0" applyNumberFormat="1" applyFont="1" applyBorder="1" applyAlignment="1">
      <alignment horizontal="center"/>
    </xf>
    <xf numFmtId="3" fontId="11" fillId="0" borderId="0" xfId="0" applyNumberFormat="1" applyFont="1" applyBorder="1" applyAlignment="1">
      <alignment horizontal="center"/>
    </xf>
    <xf numFmtId="1" fontId="11" fillId="0" borderId="0" xfId="0" applyNumberFormat="1" applyFont="1" applyBorder="1" applyAlignment="1">
      <alignment horizontal="center"/>
    </xf>
    <xf numFmtId="1" fontId="2" fillId="0" borderId="0" xfId="0" applyNumberFormat="1" applyFont="1"/>
    <xf numFmtId="1" fontId="9" fillId="0" borderId="28" xfId="0" applyNumberFormat="1" applyFont="1" applyBorder="1" applyAlignment="1">
      <alignment horizontal="center" vertical="center"/>
    </xf>
    <xf numFmtId="1" fontId="7" fillId="0" borderId="7" xfId="0" applyNumberFormat="1" applyFont="1" applyBorder="1" applyAlignment="1">
      <alignment horizontal="center"/>
    </xf>
    <xf numFmtId="1" fontId="7" fillId="0" borderId="5" xfId="0" applyNumberFormat="1" applyFont="1" applyBorder="1" applyAlignment="1">
      <alignment horizontal="center"/>
    </xf>
    <xf numFmtId="1" fontId="2" fillId="0" borderId="0" xfId="0" applyNumberFormat="1" applyFont="1" applyBorder="1" applyAlignment="1">
      <alignment horizontal="center"/>
    </xf>
    <xf numFmtId="1" fontId="2" fillId="0" borderId="0" xfId="0" applyNumberFormat="1" applyFont="1" applyBorder="1"/>
    <xf numFmtId="1" fontId="9" fillId="0" borderId="29" xfId="0" applyNumberFormat="1" applyFont="1" applyBorder="1" applyAlignment="1">
      <alignment horizontal="center" vertical="center"/>
    </xf>
    <xf numFmtId="1" fontId="7" fillId="0" borderId="22" xfId="0" applyNumberFormat="1" applyFont="1" applyBorder="1" applyAlignment="1">
      <alignment horizontal="center"/>
    </xf>
    <xf numFmtId="1" fontId="7" fillId="0" borderId="30" xfId="0" applyNumberFormat="1" applyFont="1" applyBorder="1" applyAlignment="1">
      <alignment horizontal="center"/>
    </xf>
    <xf numFmtId="2" fontId="12" fillId="0" borderId="31" xfId="0" applyNumberFormat="1" applyFont="1" applyBorder="1"/>
    <xf numFmtId="4" fontId="11" fillId="0" borderId="32" xfId="0" applyNumberFormat="1" applyFont="1" applyBorder="1" applyAlignment="1">
      <alignment horizontal="center"/>
    </xf>
    <xf numFmtId="1" fontId="25" fillId="0" borderId="0" xfId="0" applyNumberFormat="1" applyFont="1" applyAlignment="1">
      <alignment horizontal="right"/>
    </xf>
    <xf numFmtId="3" fontId="10" fillId="0" borderId="0" xfId="0" applyNumberFormat="1" applyFont="1" applyAlignment="1">
      <alignment horizontal="right" vertical="center"/>
    </xf>
    <xf numFmtId="49" fontId="27" fillId="0" borderId="33" xfId="0" applyNumberFormat="1" applyFont="1" applyBorder="1" applyAlignment="1">
      <alignment horizontal="center" vertical="center"/>
    </xf>
    <xf numFmtId="49" fontId="27" fillId="0" borderId="34" xfId="0" applyNumberFormat="1" applyFont="1" applyBorder="1" applyAlignment="1">
      <alignment horizontal="center" vertical="center"/>
    </xf>
    <xf numFmtId="49" fontId="27" fillId="0" borderId="35" xfId="0" applyNumberFormat="1" applyFont="1" applyBorder="1" applyAlignment="1">
      <alignment horizontal="center" vertical="center"/>
    </xf>
    <xf numFmtId="0" fontId="12" fillId="0" borderId="3" xfId="0" applyFont="1" applyBorder="1" applyAlignment="1">
      <alignment horizontal="left" vertical="center" wrapText="1"/>
    </xf>
    <xf numFmtId="0" fontId="12" fillId="0" borderId="0" xfId="0" applyFont="1" applyBorder="1" applyAlignment="1">
      <alignment horizontal="left" vertical="center" wrapText="1"/>
    </xf>
    <xf numFmtId="0" fontId="12" fillId="0" borderId="14" xfId="0" applyFont="1" applyBorder="1" applyAlignment="1">
      <alignment horizontal="left" vertical="center" wrapText="1"/>
    </xf>
    <xf numFmtId="3" fontId="13" fillId="0" borderId="0" xfId="0" applyNumberFormat="1" applyFont="1" applyAlignment="1">
      <alignment vertical="center"/>
    </xf>
    <xf numFmtId="0" fontId="26" fillId="0" borderId="0" xfId="0" applyFont="1" applyAlignment="1">
      <alignment horizontal="right" vertical="center"/>
    </xf>
    <xf numFmtId="3" fontId="14" fillId="0" borderId="26" xfId="0" applyNumberFormat="1" applyFont="1" applyBorder="1" applyAlignment="1">
      <alignment vertical="center"/>
    </xf>
    <xf numFmtId="3" fontId="14" fillId="0" borderId="36" xfId="0" applyNumberFormat="1" applyFont="1" applyBorder="1" applyAlignment="1">
      <alignment vertical="center"/>
    </xf>
    <xf numFmtId="0" fontId="13" fillId="2" borderId="0" xfId="0" applyFont="1" applyFill="1" applyBorder="1" applyAlignment="1">
      <alignment vertical="center"/>
    </xf>
    <xf numFmtId="3" fontId="13" fillId="2" borderId="0" xfId="0" applyNumberFormat="1" applyFont="1" applyFill="1" applyBorder="1" applyAlignment="1">
      <alignment vertical="center"/>
    </xf>
    <xf numFmtId="0" fontId="15" fillId="0" borderId="37" xfId="0" applyFont="1" applyBorder="1" applyAlignment="1">
      <alignment horizontal="center" vertical="center"/>
    </xf>
    <xf numFmtId="0" fontId="20" fillId="0" borderId="26" xfId="0" applyFont="1" applyBorder="1" applyAlignment="1">
      <alignment horizontal="center" vertical="center"/>
    </xf>
    <xf numFmtId="0" fontId="15" fillId="0" borderId="26" xfId="0" applyFont="1" applyFill="1" applyBorder="1" applyAlignment="1">
      <alignment horizontal="center" vertical="center"/>
    </xf>
    <xf numFmtId="0" fontId="15" fillId="0" borderId="26" xfId="0" applyFont="1" applyBorder="1" applyAlignment="1">
      <alignment vertical="center"/>
    </xf>
    <xf numFmtId="3" fontId="14" fillId="0" borderId="26" xfId="0" applyNumberFormat="1" applyFont="1" applyFill="1" applyBorder="1" applyAlignment="1">
      <alignment horizontal="right" vertical="center"/>
    </xf>
    <xf numFmtId="3" fontId="14" fillId="0" borderId="13" xfId="0" applyNumberFormat="1" applyFont="1" applyFill="1" applyBorder="1" applyAlignment="1">
      <alignment horizontal="right" vertical="center"/>
    </xf>
    <xf numFmtId="0" fontId="15" fillId="0" borderId="26" xfId="0" applyFont="1" applyBorder="1" applyAlignment="1">
      <alignment vertical="center" wrapText="1"/>
    </xf>
    <xf numFmtId="3" fontId="14" fillId="0" borderId="26" xfId="0" applyNumberFormat="1" applyFont="1" applyBorder="1" applyAlignment="1">
      <alignment horizontal="right" vertical="center"/>
    </xf>
    <xf numFmtId="0" fontId="15" fillId="0" borderId="38" xfId="0" applyFont="1" applyBorder="1" applyAlignment="1">
      <alignment horizontal="center" vertical="center"/>
    </xf>
    <xf numFmtId="0" fontId="15" fillId="0" borderId="36" xfId="0" applyFont="1" applyBorder="1" applyAlignment="1">
      <alignment vertical="center"/>
    </xf>
    <xf numFmtId="3" fontId="14" fillId="0" borderId="36" xfId="0" applyNumberFormat="1" applyFont="1" applyFill="1" applyBorder="1" applyAlignment="1">
      <alignment horizontal="right" vertical="center"/>
    </xf>
    <xf numFmtId="3" fontId="14" fillId="0" borderId="39" xfId="0" applyNumberFormat="1" applyFont="1" applyFill="1" applyBorder="1" applyAlignment="1">
      <alignment horizontal="right" vertical="center"/>
    </xf>
    <xf numFmtId="0" fontId="6" fillId="0" borderId="40" xfId="0" applyFont="1" applyBorder="1" applyAlignment="1">
      <alignment horizontal="left" vertical="center" wrapText="1"/>
    </xf>
    <xf numFmtId="0" fontId="6" fillId="0" borderId="41" xfId="0" applyFont="1" applyBorder="1" applyAlignment="1">
      <alignment horizontal="left" vertical="center" wrapText="1"/>
    </xf>
    <xf numFmtId="0" fontId="6" fillId="0" borderId="25" xfId="0" applyFont="1" applyBorder="1" applyAlignment="1">
      <alignment horizontal="left" vertical="center" wrapText="1"/>
    </xf>
    <xf numFmtId="49" fontId="2" fillId="0" borderId="42" xfId="0" applyNumberFormat="1" applyFont="1" applyBorder="1" applyAlignment="1">
      <alignment horizontal="left" vertical="center" wrapText="1"/>
    </xf>
    <xf numFmtId="49" fontId="2" fillId="0" borderId="43"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49" fontId="2" fillId="0" borderId="44" xfId="0" applyNumberFormat="1" applyFont="1" applyBorder="1" applyAlignment="1">
      <alignment horizontal="left" vertical="center" wrapText="1"/>
    </xf>
    <xf numFmtId="49" fontId="2" fillId="0" borderId="3" xfId="0" applyNumberFormat="1" applyFont="1" applyBorder="1" applyAlignment="1">
      <alignment horizontal="left" vertical="center" wrapText="1"/>
    </xf>
    <xf numFmtId="49" fontId="2" fillId="0" borderId="14" xfId="0" applyNumberFormat="1" applyFont="1" applyBorder="1" applyAlignment="1">
      <alignment horizontal="left" vertical="center" wrapText="1"/>
    </xf>
    <xf numFmtId="49" fontId="2" fillId="0" borderId="10"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2" xfId="0" applyNumberFormat="1" applyFont="1" applyBorder="1" applyAlignment="1">
      <alignment horizontal="left" vertical="center" wrapText="1"/>
    </xf>
    <xf numFmtId="0" fontId="3" fillId="0" borderId="0" xfId="0" applyFont="1" applyBorder="1" applyAlignment="1">
      <alignment horizontal="center"/>
    </xf>
    <xf numFmtId="0" fontId="12" fillId="0" borderId="3" xfId="0" applyFont="1" applyBorder="1" applyAlignment="1">
      <alignment horizontal="left" vertical="center" wrapText="1"/>
    </xf>
    <xf numFmtId="0" fontId="12" fillId="0" borderId="0" xfId="0" applyFont="1" applyBorder="1" applyAlignment="1">
      <alignment horizontal="left" vertical="center" wrapText="1"/>
    </xf>
    <xf numFmtId="0" fontId="12" fillId="0" borderId="14" xfId="0" applyFont="1" applyBorder="1" applyAlignment="1">
      <alignment horizontal="left" vertical="center" wrapText="1"/>
    </xf>
    <xf numFmtId="4" fontId="11" fillId="0" borderId="48" xfId="0" applyNumberFormat="1" applyFont="1" applyBorder="1" applyAlignment="1">
      <alignment horizontal="center"/>
    </xf>
    <xf numFmtId="4" fontId="11" fillId="0" borderId="21" xfId="0" applyNumberFormat="1" applyFont="1" applyBorder="1" applyAlignment="1">
      <alignment horizontal="center"/>
    </xf>
    <xf numFmtId="4" fontId="11" fillId="0" borderId="22" xfId="0" applyNumberFormat="1" applyFont="1" applyBorder="1" applyAlignment="1">
      <alignment horizontal="center"/>
    </xf>
    <xf numFmtId="4" fontId="11" fillId="0" borderId="26" xfId="0" applyNumberFormat="1" applyFont="1" applyBorder="1" applyAlignment="1">
      <alignment horizontal="center"/>
    </xf>
    <xf numFmtId="4" fontId="11" fillId="0" borderId="31" xfId="0" applyNumberFormat="1" applyFont="1" applyBorder="1" applyAlignment="1">
      <alignment horizontal="center"/>
    </xf>
    <xf numFmtId="4" fontId="11" fillId="0" borderId="5" xfId="0" applyNumberFormat="1" applyFont="1" applyBorder="1" applyAlignment="1">
      <alignment horizontal="center"/>
    </xf>
    <xf numFmtId="4" fontId="11" fillId="0" borderId="7" xfId="0" applyNumberFormat="1" applyFont="1" applyBorder="1" applyAlignment="1">
      <alignment horizontal="center"/>
    </xf>
    <xf numFmtId="4" fontId="11" fillId="0" borderId="0" xfId="0" applyNumberFormat="1" applyFont="1" applyBorder="1" applyAlignment="1">
      <alignment horizontal="center"/>
    </xf>
    <xf numFmtId="49" fontId="10" fillId="0" borderId="45" xfId="0" applyNumberFormat="1" applyFont="1" applyBorder="1" applyAlignment="1">
      <alignment horizontal="center" vertical="center" wrapText="1"/>
    </xf>
    <xf numFmtId="49" fontId="10" fillId="0" borderId="46" xfId="0" applyNumberFormat="1" applyFont="1" applyBorder="1" applyAlignment="1">
      <alignment horizontal="center" vertical="center" wrapText="1"/>
    </xf>
    <xf numFmtId="49" fontId="10" fillId="0" borderId="47" xfId="0" applyNumberFormat="1" applyFont="1" applyBorder="1" applyAlignment="1">
      <alignment horizontal="center" vertical="center" wrapText="1"/>
    </xf>
    <xf numFmtId="0" fontId="12" fillId="0" borderId="3" xfId="0" applyFont="1" applyBorder="1" applyAlignment="1">
      <alignment horizontal="center"/>
    </xf>
    <xf numFmtId="0" fontId="12" fillId="0" borderId="0" xfId="0" applyFont="1" applyBorder="1" applyAlignment="1">
      <alignment horizontal="center"/>
    </xf>
    <xf numFmtId="0" fontId="12" fillId="0" borderId="4" xfId="0" applyFont="1" applyBorder="1" applyAlignment="1">
      <alignment horizontal="center"/>
    </xf>
    <xf numFmtId="0" fontId="22" fillId="0" borderId="0" xfId="0" applyFont="1" applyAlignment="1">
      <alignment horizontal="center" vertical="center" textRotation="180"/>
    </xf>
    <xf numFmtId="3" fontId="10" fillId="0" borderId="0" xfId="0" applyNumberFormat="1" applyFont="1" applyAlignment="1">
      <alignment horizontal="right" vertical="center"/>
    </xf>
    <xf numFmtId="0" fontId="23" fillId="0" borderId="0" xfId="0" applyFont="1" applyAlignment="1">
      <alignment horizontal="center" vertical="center"/>
    </xf>
    <xf numFmtId="0" fontId="20" fillId="0" borderId="28" xfId="0"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15" fillId="0" borderId="49" xfId="0" applyFont="1" applyBorder="1" applyAlignment="1">
      <alignment horizontal="center" vertical="center"/>
    </xf>
    <xf numFmtId="0" fontId="15" fillId="0" borderId="28" xfId="0" applyFont="1" applyBorder="1" applyAlignment="1">
      <alignment horizontal="center" vertical="center"/>
    </xf>
    <xf numFmtId="0" fontId="18" fillId="0" borderId="0" xfId="0" applyFont="1" applyBorder="1" applyAlignment="1">
      <alignment horizontal="left" vertical="top" wrapText="1"/>
    </xf>
    <xf numFmtId="0" fontId="19" fillId="0" borderId="0" xfId="0" applyFont="1" applyBorder="1" applyAlignment="1">
      <alignment horizontal="left" vertical="top" wrapText="1"/>
    </xf>
    <xf numFmtId="0" fontId="16" fillId="0" borderId="0" xfId="0" applyFont="1" applyBorder="1" applyAlignment="1">
      <alignment horizontal="left" vertical="top" wrapText="1"/>
    </xf>
    <xf numFmtId="49" fontId="16" fillId="0" borderId="0" xfId="0" applyNumberFormat="1" applyFont="1" applyBorder="1" applyAlignment="1">
      <alignment horizontal="left" vertical="center" wrapText="1"/>
    </xf>
    <xf numFmtId="49" fontId="16" fillId="0" borderId="14" xfId="0" applyNumberFormat="1" applyFont="1" applyBorder="1" applyAlignment="1">
      <alignment horizontal="left" vertical="center" wrapText="1"/>
    </xf>
    <xf numFmtId="0" fontId="10" fillId="0" borderId="0" xfId="0" applyFont="1" applyBorder="1" applyAlignment="1">
      <alignment horizontal="center"/>
    </xf>
    <xf numFmtId="0" fontId="16" fillId="0" borderId="8" xfId="0" applyFont="1" applyBorder="1" applyAlignment="1">
      <alignment horizontal="left" vertical="center" wrapText="1"/>
    </xf>
    <xf numFmtId="0" fontId="1" fillId="0" borderId="8" xfId="0" applyFont="1" applyBorder="1" applyAlignment="1">
      <alignment vertical="center"/>
    </xf>
    <xf numFmtId="0" fontId="1" fillId="0" borderId="50" xfId="0" applyFont="1" applyBorder="1" applyAlignment="1">
      <alignment vertical="center"/>
    </xf>
    <xf numFmtId="0" fontId="16" fillId="0" borderId="20" xfId="0" applyFont="1" applyBorder="1" applyAlignment="1">
      <alignment horizontal="left" vertical="center" wrapText="1"/>
    </xf>
    <xf numFmtId="0" fontId="1" fillId="0" borderId="20" xfId="0" applyFont="1" applyBorder="1" applyAlignment="1">
      <alignment vertical="center"/>
    </xf>
    <xf numFmtId="0" fontId="1" fillId="0" borderId="51" xfId="0" applyFont="1" applyBorder="1" applyAlignment="1">
      <alignment vertical="center"/>
    </xf>
    <xf numFmtId="0" fontId="16" fillId="0" borderId="8" xfId="0" applyFont="1" applyBorder="1" applyAlignment="1">
      <alignment vertical="center"/>
    </xf>
    <xf numFmtId="0" fontId="17" fillId="0" borderId="2" xfId="0" applyFont="1" applyBorder="1" applyAlignment="1">
      <alignment horizontal="center"/>
    </xf>
    <xf numFmtId="0" fontId="16" fillId="0" borderId="52" xfId="0" applyFont="1" applyBorder="1" applyAlignment="1">
      <alignment horizontal="left" wrapText="1"/>
    </xf>
    <xf numFmtId="0" fontId="16" fillId="0" borderId="53" xfId="0" applyFont="1" applyBorder="1" applyAlignment="1">
      <alignment horizontal="left" wrapText="1"/>
    </xf>
    <xf numFmtId="0" fontId="16" fillId="0" borderId="54"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4"/>
  <sheetViews>
    <sheetView showGridLines="0" tabSelected="1" topLeftCell="A5" zoomScaleNormal="100" workbookViewId="0">
      <selection activeCell="J15" sqref="J15"/>
    </sheetView>
  </sheetViews>
  <sheetFormatPr defaultColWidth="11.42578125" defaultRowHeight="12.75"/>
  <cols>
    <col min="1" max="1" width="4.7109375" style="2" customWidth="1"/>
    <col min="2" max="2" width="35.42578125" style="2" customWidth="1"/>
    <col min="3" max="3" width="14.42578125" style="2" customWidth="1"/>
    <col min="4" max="4" width="0.28515625" style="2" customWidth="1"/>
    <col min="5" max="5" width="14.42578125" style="87" customWidth="1"/>
    <col min="6" max="7" width="11.42578125" style="87" customWidth="1"/>
    <col min="8" max="16384" width="11.42578125" style="2"/>
  </cols>
  <sheetData>
    <row r="1" spans="1:8">
      <c r="A1" s="1"/>
      <c r="B1" s="1"/>
      <c r="C1" s="1"/>
      <c r="D1" s="1"/>
    </row>
    <row r="2" spans="1:8" ht="18.75">
      <c r="A2" s="3"/>
      <c r="B2" s="4"/>
      <c r="C2" s="4"/>
      <c r="D2" s="4"/>
    </row>
    <row r="3" spans="1:8">
      <c r="A3" s="4"/>
      <c r="B3" s="4"/>
      <c r="C3" s="4"/>
      <c r="D3" s="4"/>
    </row>
    <row r="4" spans="1:8">
      <c r="A4" s="4"/>
      <c r="B4" s="4"/>
      <c r="C4" s="4"/>
      <c r="D4" s="4"/>
    </row>
    <row r="5" spans="1:8" ht="25.5" customHeight="1">
      <c r="A5" s="136" t="s">
        <v>62</v>
      </c>
      <c r="B5" s="136"/>
      <c r="C5" s="136"/>
      <c r="D5" s="136"/>
      <c r="E5" s="136"/>
      <c r="F5" s="136"/>
      <c r="G5" s="136"/>
    </row>
    <row r="6" spans="1:8" ht="13.5" thickBot="1">
      <c r="A6" s="1"/>
      <c r="B6" s="1"/>
      <c r="C6" s="1"/>
      <c r="D6" s="1"/>
      <c r="G6" s="98" t="s">
        <v>123</v>
      </c>
    </row>
    <row r="7" spans="1:8" ht="39.75" customHeight="1" thickTop="1">
      <c r="A7" s="124" t="s">
        <v>58</v>
      </c>
      <c r="B7" s="125"/>
      <c r="C7" s="126"/>
      <c r="D7" s="78">
        <v>2008</v>
      </c>
      <c r="E7" s="88" t="s">
        <v>113</v>
      </c>
      <c r="F7" s="88" t="s">
        <v>119</v>
      </c>
      <c r="G7" s="93" t="s">
        <v>120</v>
      </c>
    </row>
    <row r="8" spans="1:8" ht="15.75">
      <c r="A8" s="5" t="s">
        <v>57</v>
      </c>
      <c r="B8" s="6" t="s">
        <v>12</v>
      </c>
      <c r="C8" s="11"/>
      <c r="D8" s="79">
        <v>88</v>
      </c>
      <c r="E8" s="89">
        <v>94</v>
      </c>
      <c r="F8" s="89">
        <v>99.7</v>
      </c>
      <c r="G8" s="94">
        <v>105</v>
      </c>
      <c r="H8" s="10"/>
    </row>
    <row r="9" spans="1:8" ht="15.75">
      <c r="A9" s="5" t="s">
        <v>56</v>
      </c>
      <c r="B9" s="6" t="s">
        <v>0</v>
      </c>
      <c r="C9" s="11"/>
      <c r="D9" s="79">
        <v>65</v>
      </c>
      <c r="E9" s="89">
        <v>69</v>
      </c>
      <c r="F9" s="89">
        <v>73.5</v>
      </c>
      <c r="G9" s="94">
        <v>77</v>
      </c>
      <c r="H9" s="10"/>
    </row>
    <row r="10" spans="1:8" ht="15.75">
      <c r="A10" s="5" t="s">
        <v>55</v>
      </c>
      <c r="B10" s="6" t="s">
        <v>13</v>
      </c>
      <c r="C10" s="11"/>
      <c r="D10" s="79">
        <v>87</v>
      </c>
      <c r="E10" s="89">
        <v>93</v>
      </c>
      <c r="F10" s="89">
        <v>98.6</v>
      </c>
      <c r="G10" s="94">
        <v>103</v>
      </c>
      <c r="H10" s="10"/>
    </row>
    <row r="11" spans="1:8" ht="15.75">
      <c r="A11" s="5" t="s">
        <v>54</v>
      </c>
      <c r="B11" s="6" t="s">
        <v>1</v>
      </c>
      <c r="C11" s="11"/>
      <c r="D11" s="79">
        <v>19</v>
      </c>
      <c r="E11" s="89">
        <v>20</v>
      </c>
      <c r="F11" s="89">
        <v>21.3</v>
      </c>
      <c r="G11" s="94">
        <v>22.4</v>
      </c>
      <c r="H11" s="10"/>
    </row>
    <row r="12" spans="1:8" ht="15.75">
      <c r="A12" s="5" t="s">
        <v>53</v>
      </c>
      <c r="B12" s="6" t="s">
        <v>64</v>
      </c>
      <c r="C12" s="11"/>
      <c r="D12" s="79">
        <v>12.2</v>
      </c>
      <c r="E12" s="89">
        <v>13</v>
      </c>
      <c r="F12" s="89">
        <v>13.8</v>
      </c>
      <c r="G12" s="94">
        <v>14.5</v>
      </c>
      <c r="H12" s="10"/>
    </row>
    <row r="13" spans="1:8" ht="15.75">
      <c r="A13" s="5" t="s">
        <v>52</v>
      </c>
      <c r="B13" s="6" t="s">
        <v>2</v>
      </c>
      <c r="C13" s="11"/>
      <c r="D13" s="79">
        <v>3.4</v>
      </c>
      <c r="E13" s="89">
        <v>3.65</v>
      </c>
      <c r="F13" s="89">
        <v>3.94</v>
      </c>
      <c r="G13" s="94">
        <v>4.1500000000000004</v>
      </c>
      <c r="H13" s="10"/>
    </row>
    <row r="14" spans="1:8" ht="15.75">
      <c r="A14" s="5" t="s">
        <v>51</v>
      </c>
      <c r="B14" s="6" t="s">
        <v>3</v>
      </c>
      <c r="C14" s="11"/>
      <c r="D14" s="79">
        <v>88</v>
      </c>
      <c r="E14" s="89">
        <v>94</v>
      </c>
      <c r="F14" s="89">
        <v>99.7</v>
      </c>
      <c r="G14" s="94">
        <v>105</v>
      </c>
      <c r="H14" s="10"/>
    </row>
    <row r="15" spans="1:8" ht="15.75">
      <c r="A15" s="5" t="s">
        <v>50</v>
      </c>
      <c r="B15" s="6" t="s">
        <v>59</v>
      </c>
      <c r="C15" s="11"/>
      <c r="D15" s="79">
        <v>44</v>
      </c>
      <c r="E15" s="89">
        <v>47</v>
      </c>
      <c r="F15" s="89">
        <v>49.9</v>
      </c>
      <c r="G15" s="94">
        <v>52.5</v>
      </c>
      <c r="H15" s="10"/>
    </row>
    <row r="16" spans="1:8" ht="15.75">
      <c r="A16" s="5" t="s">
        <v>49</v>
      </c>
      <c r="B16" s="6" t="s">
        <v>14</v>
      </c>
      <c r="C16" s="11"/>
      <c r="D16" s="79">
        <v>19</v>
      </c>
      <c r="E16" s="89">
        <v>20.5</v>
      </c>
      <c r="F16" s="89">
        <v>21.8</v>
      </c>
      <c r="G16" s="94">
        <v>23</v>
      </c>
      <c r="H16" s="10"/>
    </row>
    <row r="17" spans="1:8" ht="15.75">
      <c r="A17" s="5" t="s">
        <v>28</v>
      </c>
      <c r="B17" s="6" t="s">
        <v>15</v>
      </c>
      <c r="C17" s="11"/>
      <c r="D17" s="79">
        <v>80</v>
      </c>
      <c r="E17" s="89">
        <v>85</v>
      </c>
      <c r="F17" s="89">
        <v>90.5</v>
      </c>
      <c r="G17" s="94">
        <v>95</v>
      </c>
      <c r="H17" s="10"/>
    </row>
    <row r="18" spans="1:8" ht="15.75">
      <c r="A18" s="5" t="s">
        <v>29</v>
      </c>
      <c r="B18" s="6" t="s">
        <v>65</v>
      </c>
      <c r="C18" s="11"/>
      <c r="D18" s="79">
        <v>39</v>
      </c>
      <c r="E18" s="89">
        <v>41.5</v>
      </c>
      <c r="F18" s="89">
        <v>44</v>
      </c>
      <c r="G18" s="94">
        <v>46.4</v>
      </c>
      <c r="H18" s="10"/>
    </row>
    <row r="19" spans="1:8" ht="15.75">
      <c r="A19" s="5" t="s">
        <v>30</v>
      </c>
      <c r="B19" s="6" t="s">
        <v>4</v>
      </c>
      <c r="C19" s="11"/>
      <c r="D19" s="79">
        <v>24</v>
      </c>
      <c r="E19" s="89">
        <v>25.5</v>
      </c>
      <c r="F19" s="89">
        <f>E19*1.06</f>
        <v>27.03</v>
      </c>
      <c r="G19" s="94">
        <v>6.7</v>
      </c>
      <c r="H19" s="10"/>
    </row>
    <row r="20" spans="1:8" ht="15.75">
      <c r="A20" s="5" t="s">
        <v>63</v>
      </c>
      <c r="B20" s="6" t="s">
        <v>16</v>
      </c>
      <c r="C20" s="11"/>
      <c r="D20" s="79">
        <v>25</v>
      </c>
      <c r="E20" s="89">
        <v>26.7</v>
      </c>
      <c r="F20" s="89">
        <v>28.4</v>
      </c>
      <c r="G20" s="94">
        <v>30</v>
      </c>
      <c r="H20" s="10"/>
    </row>
    <row r="21" spans="1:8" ht="15.75">
      <c r="A21" s="5" t="s">
        <v>31</v>
      </c>
      <c r="B21" s="6" t="s">
        <v>27</v>
      </c>
      <c r="C21" s="11"/>
      <c r="D21" s="79">
        <v>25</v>
      </c>
      <c r="E21" s="89">
        <v>26.7</v>
      </c>
      <c r="F21" s="89">
        <v>28.4</v>
      </c>
      <c r="G21" s="94">
        <v>30</v>
      </c>
      <c r="H21" s="10"/>
    </row>
    <row r="22" spans="1:8" ht="15.75">
      <c r="A22" s="5" t="s">
        <v>32</v>
      </c>
      <c r="B22" s="6" t="s">
        <v>17</v>
      </c>
      <c r="C22" s="11"/>
      <c r="D22" s="79">
        <v>17.399999999999999</v>
      </c>
      <c r="E22" s="89">
        <v>18.5</v>
      </c>
      <c r="F22" s="89">
        <v>19.7</v>
      </c>
      <c r="G22" s="94">
        <v>20.7</v>
      </c>
      <c r="H22" s="10"/>
    </row>
    <row r="23" spans="1:8" ht="15.75">
      <c r="A23" s="5" t="s">
        <v>33</v>
      </c>
      <c r="B23" s="6" t="s">
        <v>5</v>
      </c>
      <c r="C23" s="11"/>
      <c r="D23" s="79">
        <v>25</v>
      </c>
      <c r="E23" s="89">
        <v>26.5</v>
      </c>
      <c r="F23" s="89">
        <v>28</v>
      </c>
      <c r="G23" s="94">
        <v>29.4</v>
      </c>
      <c r="H23" s="10"/>
    </row>
    <row r="24" spans="1:8" ht="15.75">
      <c r="A24" s="5" t="s">
        <v>34</v>
      </c>
      <c r="B24" s="6" t="s">
        <v>6</v>
      </c>
      <c r="C24" s="11"/>
      <c r="D24" s="79">
        <v>9</v>
      </c>
      <c r="E24" s="89">
        <v>9.6</v>
      </c>
      <c r="F24" s="89">
        <v>10.199999999999999</v>
      </c>
      <c r="G24" s="94">
        <v>10.8</v>
      </c>
      <c r="H24" s="10"/>
    </row>
    <row r="25" spans="1:8" ht="15.75">
      <c r="A25" s="5" t="s">
        <v>35</v>
      </c>
      <c r="B25" s="6" t="s">
        <v>7</v>
      </c>
      <c r="C25" s="11"/>
      <c r="D25" s="79">
        <v>1.7</v>
      </c>
      <c r="E25" s="89">
        <v>1.8</v>
      </c>
      <c r="F25" s="89">
        <v>1.9</v>
      </c>
      <c r="G25" s="94">
        <v>2</v>
      </c>
      <c r="H25" s="10"/>
    </row>
    <row r="26" spans="1:8" ht="15.75">
      <c r="A26" s="5" t="s">
        <v>36</v>
      </c>
      <c r="B26" s="6" t="s">
        <v>8</v>
      </c>
      <c r="C26" s="11"/>
      <c r="D26" s="79"/>
      <c r="E26" s="89"/>
      <c r="F26" s="89"/>
      <c r="G26" s="94"/>
      <c r="H26" s="10"/>
    </row>
    <row r="27" spans="1:8" s="1" customFormat="1" ht="15.75">
      <c r="A27" s="7"/>
      <c r="B27" s="8" t="s">
        <v>9</v>
      </c>
      <c r="C27" s="12"/>
      <c r="D27" s="79">
        <v>2.2000000000000002</v>
      </c>
      <c r="E27" s="89">
        <v>2.2999999999999998</v>
      </c>
      <c r="F27" s="89">
        <v>2.4500000000000002</v>
      </c>
      <c r="G27" s="94">
        <v>2.5499999999999998</v>
      </c>
      <c r="H27" s="10"/>
    </row>
    <row r="28" spans="1:8" ht="15.75">
      <c r="A28" s="5"/>
      <c r="B28" s="9" t="s">
        <v>10</v>
      </c>
      <c r="C28" s="11"/>
      <c r="D28" s="79">
        <v>6.6</v>
      </c>
      <c r="E28" s="89">
        <v>7</v>
      </c>
      <c r="F28" s="89">
        <v>7.45</v>
      </c>
      <c r="G28" s="94">
        <v>7.8</v>
      </c>
      <c r="H28" s="10"/>
    </row>
    <row r="29" spans="1:8" ht="15.75">
      <c r="A29" s="5" t="s">
        <v>37</v>
      </c>
      <c r="B29" s="6" t="s">
        <v>18</v>
      </c>
      <c r="C29" s="11"/>
      <c r="D29" s="79">
        <v>3.4</v>
      </c>
      <c r="E29" s="89">
        <v>3.6</v>
      </c>
      <c r="F29" s="89">
        <v>3.8</v>
      </c>
      <c r="G29" s="94">
        <v>4</v>
      </c>
      <c r="H29" s="10"/>
    </row>
    <row r="30" spans="1:8" ht="15.75">
      <c r="A30" s="5" t="s">
        <v>38</v>
      </c>
      <c r="B30" s="6" t="s">
        <v>112</v>
      </c>
      <c r="C30" s="11"/>
      <c r="D30" s="79">
        <v>13.6</v>
      </c>
      <c r="E30" s="89">
        <v>14.5</v>
      </c>
      <c r="F30" s="89">
        <v>15.4</v>
      </c>
      <c r="G30" s="94">
        <v>16.2</v>
      </c>
      <c r="H30" s="10"/>
    </row>
    <row r="31" spans="1:8" ht="15.75">
      <c r="A31" s="5" t="s">
        <v>39</v>
      </c>
      <c r="B31" s="6" t="s">
        <v>19</v>
      </c>
      <c r="C31" s="11"/>
      <c r="D31" s="79">
        <v>6.5</v>
      </c>
      <c r="E31" s="89">
        <v>7</v>
      </c>
      <c r="F31" s="89">
        <v>7.4</v>
      </c>
      <c r="G31" s="94">
        <v>7.8</v>
      </c>
      <c r="H31" s="10"/>
    </row>
    <row r="32" spans="1:8" ht="15.75">
      <c r="A32" s="5" t="s">
        <v>40</v>
      </c>
      <c r="B32" s="6" t="s">
        <v>11</v>
      </c>
      <c r="C32" s="11"/>
      <c r="D32" s="79">
        <v>19.5</v>
      </c>
      <c r="E32" s="89">
        <v>21</v>
      </c>
      <c r="F32" s="89">
        <v>22.3</v>
      </c>
      <c r="G32" s="94">
        <v>23.5</v>
      </c>
      <c r="H32" s="10"/>
    </row>
    <row r="33" spans="1:8" ht="15.75">
      <c r="A33" s="5" t="s">
        <v>41</v>
      </c>
      <c r="B33" s="6" t="s">
        <v>20</v>
      </c>
      <c r="C33" s="11"/>
      <c r="D33" s="79">
        <v>6.6</v>
      </c>
      <c r="E33" s="89">
        <v>7</v>
      </c>
      <c r="F33" s="89">
        <v>7.45</v>
      </c>
      <c r="G33" s="94">
        <v>7.8</v>
      </c>
      <c r="H33" s="10"/>
    </row>
    <row r="34" spans="1:8" ht="15.75">
      <c r="A34" s="5" t="s">
        <v>42</v>
      </c>
      <c r="B34" s="6" t="s">
        <v>21</v>
      </c>
      <c r="C34" s="11"/>
      <c r="D34" s="79">
        <v>9</v>
      </c>
      <c r="E34" s="89">
        <v>9.6</v>
      </c>
      <c r="F34" s="89">
        <v>10.199999999999999</v>
      </c>
      <c r="G34" s="94">
        <v>10.75</v>
      </c>
      <c r="H34" s="10"/>
    </row>
    <row r="35" spans="1:8" ht="15.75">
      <c r="A35" s="5" t="s">
        <v>43</v>
      </c>
      <c r="B35" s="6" t="s">
        <v>22</v>
      </c>
      <c r="C35" s="11"/>
      <c r="D35" s="79">
        <v>9</v>
      </c>
      <c r="E35" s="89">
        <v>9.6</v>
      </c>
      <c r="F35" s="89">
        <v>10.199999999999999</v>
      </c>
      <c r="G35" s="94">
        <v>10.75</v>
      </c>
      <c r="H35" s="10"/>
    </row>
    <row r="36" spans="1:8" ht="15.75">
      <c r="A36" s="5" t="s">
        <v>44</v>
      </c>
      <c r="B36" s="6" t="s">
        <v>23</v>
      </c>
      <c r="C36" s="11"/>
      <c r="D36" s="79">
        <v>9</v>
      </c>
      <c r="E36" s="89">
        <v>9.6</v>
      </c>
      <c r="F36" s="89">
        <v>10.199999999999999</v>
      </c>
      <c r="G36" s="94">
        <v>10.75</v>
      </c>
      <c r="H36" s="10"/>
    </row>
    <row r="37" spans="1:8" ht="15.75">
      <c r="A37" s="5" t="s">
        <v>45</v>
      </c>
      <c r="B37" s="6" t="s">
        <v>61</v>
      </c>
      <c r="C37" s="11"/>
      <c r="D37" s="79">
        <v>25</v>
      </c>
      <c r="E37" s="89">
        <v>26.7</v>
      </c>
      <c r="F37" s="89">
        <v>28.5</v>
      </c>
      <c r="G37" s="94">
        <v>30</v>
      </c>
      <c r="H37" s="10"/>
    </row>
    <row r="38" spans="1:8" ht="15.75">
      <c r="A38" s="5" t="s">
        <v>46</v>
      </c>
      <c r="B38" s="6" t="s">
        <v>60</v>
      </c>
      <c r="C38" s="11"/>
      <c r="D38" s="79">
        <v>17</v>
      </c>
      <c r="E38" s="89">
        <v>18</v>
      </c>
      <c r="F38" s="89">
        <v>19.2</v>
      </c>
      <c r="G38" s="94">
        <v>20.3</v>
      </c>
      <c r="H38" s="10"/>
    </row>
    <row r="39" spans="1:8" ht="15.75">
      <c r="A39" s="5" t="s">
        <v>47</v>
      </c>
      <c r="B39" s="6" t="s">
        <v>24</v>
      </c>
      <c r="C39" s="11"/>
      <c r="D39" s="79">
        <v>19</v>
      </c>
      <c r="E39" s="89">
        <v>20.5</v>
      </c>
      <c r="F39" s="89">
        <v>21.8</v>
      </c>
      <c r="G39" s="94">
        <v>23</v>
      </c>
      <c r="H39" s="10"/>
    </row>
    <row r="40" spans="1:8" ht="15.75">
      <c r="A40" s="5" t="s">
        <v>48</v>
      </c>
      <c r="B40" s="6" t="s">
        <v>25</v>
      </c>
      <c r="C40" s="11"/>
      <c r="D40" s="79">
        <v>13.7</v>
      </c>
      <c r="E40" s="89">
        <v>14.7</v>
      </c>
      <c r="F40" s="89">
        <v>15.6</v>
      </c>
      <c r="G40" s="94">
        <v>16.5</v>
      </c>
      <c r="H40" s="10"/>
    </row>
    <row r="41" spans="1:8" ht="15.75">
      <c r="A41" s="72" t="s">
        <v>116</v>
      </c>
      <c r="B41" s="73" t="s">
        <v>26</v>
      </c>
      <c r="C41" s="80"/>
      <c r="D41" s="79">
        <v>13.7</v>
      </c>
      <c r="E41" s="89">
        <v>14.7</v>
      </c>
      <c r="F41" s="89">
        <v>15.6</v>
      </c>
      <c r="G41" s="94">
        <v>16.5</v>
      </c>
      <c r="H41" s="10"/>
    </row>
    <row r="42" spans="1:8" ht="16.5" thickBot="1">
      <c r="A42" s="74" t="s">
        <v>117</v>
      </c>
      <c r="B42" s="75" t="s">
        <v>118</v>
      </c>
      <c r="C42" s="81"/>
      <c r="D42" s="79">
        <v>7.3</v>
      </c>
      <c r="E42" s="90">
        <v>7.8</v>
      </c>
      <c r="F42" s="90">
        <v>8.1999999999999993</v>
      </c>
      <c r="G42" s="95">
        <v>8.6</v>
      </c>
      <c r="H42" s="10"/>
    </row>
    <row r="43" spans="1:8">
      <c r="A43" s="127" t="s">
        <v>115</v>
      </c>
      <c r="B43" s="128"/>
      <c r="C43" s="128"/>
      <c r="D43" s="129"/>
      <c r="E43" s="128"/>
      <c r="F43" s="128"/>
      <c r="G43" s="130"/>
    </row>
    <row r="44" spans="1:8">
      <c r="A44" s="131"/>
      <c r="B44" s="129"/>
      <c r="C44" s="129"/>
      <c r="D44" s="129"/>
      <c r="E44" s="129"/>
      <c r="F44" s="129"/>
      <c r="G44" s="132"/>
    </row>
    <row r="45" spans="1:8" ht="13.5" thickBot="1">
      <c r="A45" s="133"/>
      <c r="B45" s="134"/>
      <c r="C45" s="134"/>
      <c r="D45" s="134"/>
      <c r="E45" s="134"/>
      <c r="F45" s="134"/>
      <c r="G45" s="135"/>
    </row>
    <row r="46" spans="1:8" ht="13.5" thickTop="1"/>
    <row r="48" spans="1:8">
      <c r="C48" s="1"/>
      <c r="D48" s="1"/>
      <c r="E48" s="91"/>
      <c r="F48" s="91"/>
      <c r="G48" s="91"/>
      <c r="H48" s="1"/>
    </row>
    <row r="49" spans="3:8">
      <c r="C49" s="1"/>
      <c r="D49" s="1"/>
      <c r="E49" s="91"/>
      <c r="F49" s="91"/>
      <c r="G49" s="91"/>
      <c r="H49" s="1"/>
    </row>
    <row r="50" spans="3:8">
      <c r="C50" s="1"/>
      <c r="D50" s="1"/>
      <c r="E50" s="91"/>
      <c r="F50" s="91"/>
      <c r="G50" s="91"/>
      <c r="H50" s="1"/>
    </row>
    <row r="51" spans="3:8">
      <c r="C51" s="1"/>
      <c r="D51" s="1"/>
      <c r="E51" s="91"/>
      <c r="F51" s="91"/>
      <c r="G51" s="91"/>
      <c r="H51" s="1"/>
    </row>
    <row r="52" spans="3:8">
      <c r="C52" s="1"/>
      <c r="D52" s="1"/>
      <c r="E52" s="91"/>
      <c r="F52" s="91"/>
      <c r="G52" s="91"/>
      <c r="H52" s="1"/>
    </row>
    <row r="53" spans="3:8">
      <c r="C53" s="1"/>
      <c r="D53" s="1"/>
      <c r="E53" s="91"/>
      <c r="F53" s="91"/>
      <c r="G53" s="91"/>
      <c r="H53" s="1"/>
    </row>
    <row r="54" spans="3:8">
      <c r="C54" s="1"/>
      <c r="D54" s="1"/>
      <c r="E54" s="91"/>
      <c r="F54" s="91"/>
      <c r="G54" s="91"/>
      <c r="H54" s="1"/>
    </row>
    <row r="55" spans="3:8">
      <c r="C55" s="1"/>
      <c r="D55" s="1"/>
      <c r="E55" s="91"/>
      <c r="F55" s="91"/>
      <c r="G55" s="91"/>
      <c r="H55" s="1"/>
    </row>
    <row r="56" spans="3:8">
      <c r="C56" s="1"/>
      <c r="D56" s="1"/>
      <c r="E56" s="91"/>
      <c r="F56" s="91"/>
      <c r="G56" s="91"/>
      <c r="H56" s="1"/>
    </row>
    <row r="57" spans="3:8">
      <c r="C57" s="1"/>
      <c r="D57" s="1"/>
      <c r="E57" s="91"/>
      <c r="F57" s="91"/>
      <c r="G57" s="91"/>
      <c r="H57" s="1"/>
    </row>
    <row r="58" spans="3:8">
      <c r="C58" s="1"/>
      <c r="D58" s="1"/>
      <c r="E58" s="91"/>
      <c r="F58" s="91"/>
      <c r="G58" s="91"/>
      <c r="H58" s="1"/>
    </row>
    <row r="59" spans="3:8">
      <c r="C59" s="1"/>
      <c r="D59" s="1"/>
      <c r="E59" s="91"/>
      <c r="F59" s="91"/>
      <c r="G59" s="91"/>
      <c r="H59" s="1"/>
    </row>
    <row r="60" spans="3:8">
      <c r="C60" s="1"/>
      <c r="D60" s="1"/>
      <c r="E60" s="91"/>
      <c r="F60" s="91"/>
      <c r="G60" s="91"/>
      <c r="H60" s="1"/>
    </row>
    <row r="61" spans="3:8">
      <c r="C61" s="1"/>
      <c r="D61" s="1"/>
      <c r="E61" s="91"/>
      <c r="F61" s="91"/>
      <c r="G61" s="91"/>
      <c r="H61" s="1"/>
    </row>
    <row r="62" spans="3:8">
      <c r="C62" s="1"/>
      <c r="D62" s="1"/>
      <c r="E62" s="91"/>
      <c r="F62" s="91"/>
      <c r="G62" s="91"/>
      <c r="H62" s="1"/>
    </row>
    <row r="63" spans="3:8">
      <c r="C63" s="1"/>
      <c r="D63" s="1"/>
      <c r="E63" s="91"/>
      <c r="F63" s="91"/>
      <c r="G63" s="91"/>
      <c r="H63" s="1"/>
    </row>
    <row r="64" spans="3:8">
      <c r="C64" s="1"/>
      <c r="D64" s="1"/>
      <c r="E64" s="91"/>
      <c r="F64" s="91"/>
      <c r="G64" s="91"/>
      <c r="H64" s="1"/>
    </row>
    <row r="65" spans="3:8">
      <c r="C65" s="1"/>
      <c r="D65" s="1"/>
      <c r="E65" s="91"/>
      <c r="F65" s="91"/>
      <c r="G65" s="91"/>
      <c r="H65" s="1"/>
    </row>
    <row r="66" spans="3:8">
      <c r="C66" s="1"/>
      <c r="D66" s="1"/>
      <c r="E66" s="91"/>
      <c r="F66" s="91"/>
      <c r="G66" s="91"/>
      <c r="H66" s="1"/>
    </row>
    <row r="67" spans="3:8">
      <c r="C67" s="1"/>
      <c r="D67" s="1"/>
      <c r="E67" s="91"/>
      <c r="F67" s="91"/>
      <c r="G67" s="91"/>
      <c r="H67" s="1"/>
    </row>
    <row r="68" spans="3:8">
      <c r="C68" s="1"/>
      <c r="D68" s="1"/>
      <c r="E68" s="91"/>
      <c r="F68" s="91"/>
      <c r="G68" s="91"/>
      <c r="H68" s="1"/>
    </row>
    <row r="69" spans="3:8">
      <c r="C69" s="1"/>
      <c r="D69" s="1"/>
      <c r="E69" s="91"/>
      <c r="F69" s="91"/>
      <c r="G69" s="91"/>
      <c r="H69" s="1"/>
    </row>
    <row r="70" spans="3:8">
      <c r="C70" s="1"/>
      <c r="D70" s="1"/>
      <c r="E70" s="91"/>
      <c r="F70" s="91"/>
      <c r="G70" s="91"/>
      <c r="H70" s="1"/>
    </row>
    <row r="71" spans="3:8">
      <c r="C71" s="1"/>
      <c r="D71" s="1"/>
      <c r="E71" s="91"/>
      <c r="F71" s="91"/>
      <c r="G71" s="91"/>
      <c r="H71" s="1"/>
    </row>
    <row r="72" spans="3:8">
      <c r="C72" s="1"/>
      <c r="D72" s="1"/>
      <c r="E72" s="91"/>
      <c r="F72" s="91"/>
      <c r="G72" s="91"/>
      <c r="H72" s="1"/>
    </row>
    <row r="73" spans="3:8">
      <c r="C73" s="1"/>
      <c r="D73" s="1"/>
      <c r="E73" s="91"/>
      <c r="F73" s="91"/>
      <c r="G73" s="91"/>
      <c r="H73" s="1"/>
    </row>
    <row r="74" spans="3:8">
      <c r="C74" s="1"/>
      <c r="D74" s="1"/>
      <c r="E74" s="91"/>
      <c r="F74" s="91"/>
      <c r="G74" s="91"/>
      <c r="H74" s="1"/>
    </row>
    <row r="75" spans="3:8">
      <c r="C75" s="1"/>
      <c r="D75" s="1"/>
      <c r="E75" s="91"/>
      <c r="F75" s="91"/>
      <c r="G75" s="91"/>
      <c r="H75" s="1"/>
    </row>
    <row r="76" spans="3:8">
      <c r="C76" s="1"/>
      <c r="D76" s="1"/>
      <c r="E76" s="91"/>
      <c r="F76" s="91"/>
      <c r="G76" s="91"/>
      <c r="H76" s="1"/>
    </row>
    <row r="77" spans="3:8">
      <c r="C77" s="1"/>
      <c r="D77" s="1"/>
      <c r="E77" s="91"/>
      <c r="F77" s="91"/>
      <c r="G77" s="91"/>
      <c r="H77" s="1"/>
    </row>
    <row r="78" spans="3:8">
      <c r="C78" s="1"/>
      <c r="D78" s="1"/>
      <c r="E78" s="91"/>
      <c r="F78" s="91"/>
      <c r="G78" s="91"/>
      <c r="H78" s="1"/>
    </row>
    <row r="79" spans="3:8">
      <c r="C79" s="1"/>
      <c r="D79" s="1"/>
      <c r="E79" s="91"/>
      <c r="F79" s="91"/>
      <c r="G79" s="91"/>
      <c r="H79" s="1"/>
    </row>
    <row r="80" spans="3:8">
      <c r="C80" s="1"/>
      <c r="D80" s="1"/>
      <c r="E80" s="91"/>
      <c r="F80" s="91"/>
      <c r="G80" s="91"/>
      <c r="H80" s="1"/>
    </row>
    <row r="81" spans="3:8">
      <c r="C81" s="1"/>
      <c r="D81" s="1"/>
      <c r="E81" s="91"/>
      <c r="F81" s="91"/>
      <c r="G81" s="91"/>
      <c r="H81" s="1"/>
    </row>
    <row r="82" spans="3:8">
      <c r="C82" s="1"/>
      <c r="D82" s="1"/>
      <c r="E82" s="92"/>
      <c r="F82" s="92"/>
      <c r="G82" s="92"/>
      <c r="H82" s="1"/>
    </row>
    <row r="83" spans="3:8">
      <c r="C83" s="1"/>
      <c r="D83" s="1"/>
      <c r="E83" s="92"/>
      <c r="F83" s="92"/>
      <c r="G83" s="92"/>
      <c r="H83" s="1"/>
    </row>
    <row r="84" spans="3:8">
      <c r="C84" s="1"/>
      <c r="D84" s="1"/>
      <c r="E84" s="92"/>
      <c r="F84" s="92"/>
      <c r="G84" s="92"/>
      <c r="H84" s="1"/>
    </row>
  </sheetData>
  <mergeCells count="3">
    <mergeCell ref="A7:C7"/>
    <mergeCell ref="A43:G45"/>
    <mergeCell ref="A5:G5"/>
  </mergeCells>
  <phoneticPr fontId="0" type="noConversion"/>
  <printOptions horizontalCentered="1" gridLinesSet="0"/>
  <pageMargins left="0.62" right="0.47" top="0.78740157480314965" bottom="0.98425196850393704" header="0.59055118110236227" footer="0.59055118110236227"/>
  <pageSetup orientation="portrait" horizontalDpi="1200" verticalDpi="1200" r:id="rId1"/>
  <headerFooter alignWithMargins="0">
    <oddHeader>&amp;R&amp;"Times New Roman Tur,Kalın"&amp;14EK: Standart  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3"/>
  <sheetViews>
    <sheetView showGridLines="0" zoomScale="75" zoomScaleNormal="100" zoomScaleSheetLayoutView="100" workbookViewId="0">
      <selection activeCell="O16" sqref="O16"/>
    </sheetView>
  </sheetViews>
  <sheetFormatPr defaultColWidth="11.42578125" defaultRowHeight="15.75"/>
  <cols>
    <col min="1" max="1" width="9.140625" style="13" customWidth="1"/>
    <col min="2" max="2" width="4" style="31" customWidth="1"/>
    <col min="3" max="3" width="10.7109375" style="31" customWidth="1"/>
    <col min="4" max="4" width="9.85546875" style="31" customWidth="1"/>
    <col min="5" max="5" width="9.42578125" style="31" customWidth="1"/>
    <col min="6" max="6" width="11.28515625" style="31" customWidth="1"/>
    <col min="7" max="7" width="23.85546875" style="32" customWidth="1"/>
    <col min="8" max="8" width="18.140625" style="32" hidden="1" customWidth="1"/>
    <col min="9" max="9" width="12.7109375" style="33" bestFit="1" customWidth="1"/>
    <col min="10" max="11" width="11.42578125" style="33" customWidth="1"/>
    <col min="12" max="16384" width="11.42578125" style="13"/>
  </cols>
  <sheetData>
    <row r="2" spans="2:14" ht="16.5" thickBot="1"/>
    <row r="3" spans="2:14" ht="42" customHeight="1" thickTop="1" thickBot="1">
      <c r="B3" s="148" t="s">
        <v>124</v>
      </c>
      <c r="C3" s="149"/>
      <c r="D3" s="149"/>
      <c r="E3" s="149"/>
      <c r="F3" s="149"/>
      <c r="G3" s="150"/>
      <c r="H3" s="82" t="s">
        <v>121</v>
      </c>
      <c r="I3" s="100" t="s">
        <v>113</v>
      </c>
      <c r="J3" s="101" t="s">
        <v>119</v>
      </c>
      <c r="K3" s="102" t="s">
        <v>120</v>
      </c>
    </row>
    <row r="4" spans="2:14" ht="20.100000000000001" customHeight="1">
      <c r="B4" s="14" t="s">
        <v>66</v>
      </c>
      <c r="C4" s="15" t="s">
        <v>67</v>
      </c>
      <c r="D4" s="16"/>
      <c r="E4" s="16"/>
      <c r="F4" s="16"/>
      <c r="G4" s="17"/>
      <c r="H4" s="96"/>
      <c r="I4" s="97"/>
      <c r="J4" s="18"/>
      <c r="K4" s="70"/>
    </row>
    <row r="5" spans="2:14" ht="20.100000000000001" customHeight="1">
      <c r="B5" s="19"/>
      <c r="C5" s="20" t="s">
        <v>68</v>
      </c>
      <c r="D5" s="20"/>
      <c r="E5" s="20"/>
      <c r="F5" s="20"/>
      <c r="G5" s="21"/>
      <c r="H5" s="22">
        <v>1.8</v>
      </c>
      <c r="I5" s="22">
        <v>1.95</v>
      </c>
      <c r="J5" s="22">
        <v>2.0499999999999998</v>
      </c>
      <c r="K5" s="71">
        <v>2.2000000000000002</v>
      </c>
      <c r="N5" s="25"/>
    </row>
    <row r="6" spans="2:14" ht="20.100000000000001" customHeight="1">
      <c r="B6" s="19"/>
      <c r="C6" s="23" t="s">
        <v>69</v>
      </c>
      <c r="D6" s="23"/>
      <c r="E6" s="23"/>
      <c r="F6" s="23"/>
      <c r="G6" s="24"/>
      <c r="H6" s="83">
        <v>67.263999999999996</v>
      </c>
      <c r="I6" s="83">
        <f>H6*1.078</f>
        <v>72.510592000000003</v>
      </c>
      <c r="J6" s="76">
        <f>I6*1.064</f>
        <v>77.151269888000002</v>
      </c>
      <c r="K6" s="77">
        <f>J6*1.057</f>
        <v>81.548892271615998</v>
      </c>
      <c r="N6" s="85"/>
    </row>
    <row r="7" spans="2:14" ht="20.100000000000001" customHeight="1">
      <c r="B7" s="151"/>
      <c r="C7" s="152"/>
      <c r="D7" s="152"/>
      <c r="E7" s="152"/>
      <c r="F7" s="152"/>
      <c r="G7" s="153"/>
      <c r="H7" s="143">
        <v>1.9</v>
      </c>
      <c r="I7" s="143">
        <f>H7*1.078</f>
        <v>2.0482</v>
      </c>
      <c r="J7" s="144">
        <v>2.2000000000000002</v>
      </c>
      <c r="K7" s="140">
        <v>2.2999999999999998</v>
      </c>
      <c r="N7" s="147"/>
    </row>
    <row r="8" spans="2:14" ht="20.100000000000001" customHeight="1">
      <c r="B8" s="14" t="s">
        <v>70</v>
      </c>
      <c r="C8" s="15" t="s">
        <v>71</v>
      </c>
      <c r="D8" s="16"/>
      <c r="E8" s="16"/>
      <c r="F8" s="16"/>
      <c r="G8" s="17"/>
      <c r="H8" s="143"/>
      <c r="I8" s="143"/>
      <c r="J8" s="145"/>
      <c r="K8" s="141"/>
      <c r="N8" s="147"/>
    </row>
    <row r="9" spans="2:14" ht="20.100000000000001" customHeight="1">
      <c r="B9" s="19"/>
      <c r="C9" s="20" t="s">
        <v>68</v>
      </c>
      <c r="D9" s="20"/>
      <c r="E9" s="20"/>
      <c r="F9" s="20"/>
      <c r="G9" s="21"/>
      <c r="H9" s="143"/>
      <c r="I9" s="143"/>
      <c r="J9" s="146"/>
      <c r="K9" s="142"/>
      <c r="N9" s="147"/>
    </row>
    <row r="10" spans="2:14" ht="20.100000000000001" customHeight="1">
      <c r="B10" s="19"/>
      <c r="C10" s="23" t="s">
        <v>69</v>
      </c>
      <c r="D10" s="23"/>
      <c r="E10" s="23"/>
      <c r="F10" s="23"/>
      <c r="G10" s="24"/>
      <c r="H10" s="84">
        <v>81.977999999999994</v>
      </c>
      <c r="I10" s="83">
        <f t="shared" ref="I10:I18" si="0">H10*1.078</f>
        <v>88.372283999999993</v>
      </c>
      <c r="J10" s="76">
        <f>I10*1.064</f>
        <v>94.028110175999998</v>
      </c>
      <c r="K10" s="77">
        <f>J10*1.057</f>
        <v>99.387712456031991</v>
      </c>
      <c r="N10" s="86"/>
    </row>
    <row r="11" spans="2:14" ht="20.100000000000001" customHeight="1">
      <c r="B11" s="19"/>
      <c r="C11" s="16"/>
      <c r="D11" s="16"/>
      <c r="E11" s="16"/>
      <c r="F11" s="16"/>
      <c r="G11" s="17"/>
      <c r="H11" s="144">
        <v>1.9</v>
      </c>
      <c r="I11" s="144">
        <f t="shared" si="0"/>
        <v>2.0482</v>
      </c>
      <c r="J11" s="144">
        <v>2.2000000000000002</v>
      </c>
      <c r="K11" s="140">
        <v>2.2999999999999998</v>
      </c>
      <c r="N11" s="147"/>
    </row>
    <row r="12" spans="2:14" ht="20.100000000000001" customHeight="1">
      <c r="B12" s="14" t="s">
        <v>72</v>
      </c>
      <c r="C12" s="15" t="s">
        <v>73</v>
      </c>
      <c r="D12" s="16"/>
      <c r="E12" s="16"/>
      <c r="F12" s="16"/>
      <c r="G12" s="17"/>
      <c r="H12" s="145"/>
      <c r="I12" s="145">
        <f t="shared" si="0"/>
        <v>0</v>
      </c>
      <c r="J12" s="145"/>
      <c r="K12" s="141"/>
      <c r="N12" s="147"/>
    </row>
    <row r="13" spans="2:14" ht="20.100000000000001" customHeight="1">
      <c r="B13" s="19"/>
      <c r="C13" s="20" t="s">
        <v>68</v>
      </c>
      <c r="D13" s="20"/>
      <c r="E13" s="20"/>
      <c r="F13" s="20"/>
      <c r="G13" s="21"/>
      <c r="H13" s="146"/>
      <c r="I13" s="146">
        <f t="shared" si="0"/>
        <v>0</v>
      </c>
      <c r="J13" s="146"/>
      <c r="K13" s="142"/>
      <c r="N13" s="147"/>
    </row>
    <row r="14" spans="2:14" ht="20.100000000000001" customHeight="1">
      <c r="B14" s="19"/>
      <c r="C14" s="23" t="s">
        <v>69</v>
      </c>
      <c r="D14" s="23"/>
      <c r="E14" s="23"/>
      <c r="F14" s="23"/>
      <c r="G14" s="24"/>
      <c r="H14" s="83">
        <v>81.977999999999994</v>
      </c>
      <c r="I14" s="83">
        <f t="shared" si="0"/>
        <v>88.372283999999993</v>
      </c>
      <c r="J14" s="76">
        <f>I14*1.064</f>
        <v>94.028110175999998</v>
      </c>
      <c r="K14" s="77">
        <f>J14*1.057</f>
        <v>99.387712456031991</v>
      </c>
      <c r="N14" s="85"/>
    </row>
    <row r="15" spans="2:14" ht="20.100000000000001" customHeight="1">
      <c r="B15" s="19"/>
      <c r="C15" s="16"/>
      <c r="D15" s="16"/>
      <c r="E15" s="16"/>
      <c r="F15" s="16"/>
      <c r="G15" s="17"/>
      <c r="H15" s="144">
        <v>2.2000000000000002</v>
      </c>
      <c r="I15" s="144">
        <v>2.4</v>
      </c>
      <c r="J15" s="144">
        <v>2.5</v>
      </c>
      <c r="K15" s="140">
        <v>2.6</v>
      </c>
      <c r="N15" s="147"/>
    </row>
    <row r="16" spans="2:14" ht="20.100000000000001" customHeight="1">
      <c r="B16" s="14" t="s">
        <v>74</v>
      </c>
      <c r="C16" s="15" t="s">
        <v>75</v>
      </c>
      <c r="D16" s="15"/>
      <c r="E16" s="16"/>
      <c r="F16" s="16"/>
      <c r="G16" s="17"/>
      <c r="H16" s="145"/>
      <c r="I16" s="145">
        <f t="shared" si="0"/>
        <v>0</v>
      </c>
      <c r="J16" s="145"/>
      <c r="K16" s="141"/>
      <c r="N16" s="147"/>
    </row>
    <row r="17" spans="2:14" ht="20.100000000000001" customHeight="1">
      <c r="B17" s="19"/>
      <c r="C17" s="20" t="s">
        <v>68</v>
      </c>
      <c r="D17" s="20"/>
      <c r="E17" s="20"/>
      <c r="F17" s="20"/>
      <c r="G17" s="21"/>
      <c r="H17" s="146"/>
      <c r="I17" s="146">
        <f t="shared" si="0"/>
        <v>0</v>
      </c>
      <c r="J17" s="146"/>
      <c r="K17" s="142"/>
      <c r="N17" s="147"/>
    </row>
    <row r="18" spans="2:14" ht="20.100000000000001" customHeight="1">
      <c r="B18" s="19"/>
      <c r="C18" s="23" t="s">
        <v>69</v>
      </c>
      <c r="D18" s="23"/>
      <c r="E18" s="23"/>
      <c r="F18" s="23"/>
      <c r="G18" s="24"/>
      <c r="H18" s="83">
        <v>83.028999999999996</v>
      </c>
      <c r="I18" s="83">
        <f t="shared" si="0"/>
        <v>89.505262000000002</v>
      </c>
      <c r="J18" s="76">
        <f>I18*1.064</f>
        <v>95.233598768000007</v>
      </c>
      <c r="K18" s="77">
        <f>J18*1.057</f>
        <v>100.661913897776</v>
      </c>
      <c r="N18" s="85"/>
    </row>
    <row r="19" spans="2:14" ht="74.45" customHeight="1">
      <c r="B19" s="137" t="s">
        <v>122</v>
      </c>
      <c r="C19" s="138"/>
      <c r="D19" s="138"/>
      <c r="E19" s="138"/>
      <c r="F19" s="138"/>
      <c r="G19" s="138"/>
      <c r="H19" s="138"/>
      <c r="I19" s="138"/>
      <c r="J19" s="138"/>
      <c r="K19" s="139"/>
    </row>
    <row r="20" spans="2:14" ht="16.899999999999999" customHeight="1">
      <c r="B20" s="103"/>
      <c r="C20" s="104"/>
      <c r="D20" s="104"/>
      <c r="E20" s="104"/>
      <c r="F20" s="104"/>
      <c r="G20" s="104"/>
      <c r="H20" s="104"/>
      <c r="I20" s="104"/>
      <c r="J20" s="104"/>
      <c r="K20" s="105"/>
    </row>
    <row r="21" spans="2:14" ht="23.45" customHeight="1">
      <c r="B21" s="103"/>
      <c r="C21" s="104"/>
      <c r="D21" s="104"/>
      <c r="E21" s="104"/>
      <c r="F21" s="104"/>
      <c r="G21" s="104"/>
      <c r="H21" s="104"/>
      <c r="I21" s="104"/>
      <c r="J21" s="104"/>
      <c r="K21" s="105"/>
    </row>
    <row r="22" spans="2:14" ht="20.100000000000001" customHeight="1" thickBot="1">
      <c r="B22" s="26"/>
      <c r="C22" s="27"/>
      <c r="D22" s="27"/>
      <c r="E22" s="27"/>
      <c r="F22" s="27"/>
      <c r="G22" s="28"/>
      <c r="H22" s="28"/>
      <c r="I22" s="29"/>
      <c r="J22" s="29"/>
      <c r="K22" s="30"/>
    </row>
    <row r="23" spans="2:14" ht="16.5" thickTop="1"/>
  </sheetData>
  <mergeCells count="18">
    <mergeCell ref="N7:N9"/>
    <mergeCell ref="N11:N13"/>
    <mergeCell ref="N15:N17"/>
    <mergeCell ref="B3:G3"/>
    <mergeCell ref="B7:G7"/>
    <mergeCell ref="I7:I9"/>
    <mergeCell ref="I11:I13"/>
    <mergeCell ref="H11:H13"/>
    <mergeCell ref="K7:K9"/>
    <mergeCell ref="K11:K13"/>
    <mergeCell ref="B19:K19"/>
    <mergeCell ref="K15:K17"/>
    <mergeCell ref="H7:H9"/>
    <mergeCell ref="J7:J9"/>
    <mergeCell ref="J11:J13"/>
    <mergeCell ref="J15:J17"/>
    <mergeCell ref="I15:I17"/>
    <mergeCell ref="H15:H17"/>
  </mergeCells>
  <phoneticPr fontId="0" type="noConversion"/>
  <printOptions horizontalCentered="1" gridLinesSet="0"/>
  <pageMargins left="0.56999999999999995" right="0.55000000000000004" top="1.3385826771653544" bottom="0.98425196850393704" header="0.59055118110236227" footer="0.59055118110236227"/>
  <pageSetup scale="91" orientation="portrait" horizontalDpi="1200" verticalDpi="1200" r:id="rId1"/>
  <headerFooter alignWithMargins="0">
    <oddHeader>&amp;R&amp;"Times New Roman TUR,Kalın"&amp;14EK: Standart 2</oddHeader>
  </headerFooter>
  <ignoredErrors>
    <ignoredError sqref="I3:K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topLeftCell="D1" zoomScaleNormal="100" zoomScaleSheetLayoutView="100" workbookViewId="0">
      <selection activeCell="E25" sqref="E25"/>
    </sheetView>
  </sheetViews>
  <sheetFormatPr defaultRowHeight="12.75"/>
  <cols>
    <col min="1" max="1" width="2.140625" style="36" customWidth="1"/>
    <col min="2" max="2" width="15.140625" style="36" customWidth="1"/>
    <col min="3" max="3" width="6.140625" style="36" customWidth="1"/>
    <col min="4" max="4" width="40.42578125" style="36" customWidth="1"/>
    <col min="5" max="7" width="9.42578125" style="36" customWidth="1"/>
    <col min="8" max="9" width="9.42578125" style="106" customWidth="1"/>
    <col min="10" max="10" width="9.42578125" style="36" customWidth="1"/>
    <col min="11" max="16384" width="9.140625" style="36"/>
  </cols>
  <sheetData>
    <row r="1" spans="1:13" ht="12.75" customHeight="1">
      <c r="H1" s="155" t="s">
        <v>93</v>
      </c>
      <c r="I1" s="155"/>
      <c r="J1" s="155"/>
    </row>
    <row r="2" spans="1:13" ht="12.75" customHeight="1">
      <c r="H2" s="99"/>
      <c r="I2" s="99"/>
      <c r="J2" s="99"/>
    </row>
    <row r="3" spans="1:13" ht="22.5" customHeight="1">
      <c r="A3" s="34"/>
      <c r="B3" s="154"/>
      <c r="C3" s="156" t="s">
        <v>76</v>
      </c>
      <c r="D3" s="156"/>
      <c r="E3" s="156"/>
      <c r="F3" s="156"/>
      <c r="G3" s="156"/>
      <c r="H3" s="156"/>
      <c r="I3" s="156"/>
      <c r="J3" s="156"/>
    </row>
    <row r="4" spans="1:13" ht="22.5" customHeight="1">
      <c r="A4" s="34"/>
      <c r="B4" s="154"/>
      <c r="C4" s="156" t="s">
        <v>77</v>
      </c>
      <c r="D4" s="156"/>
      <c r="E4" s="156"/>
      <c r="F4" s="156"/>
      <c r="G4" s="156"/>
      <c r="H4" s="156"/>
      <c r="I4" s="156"/>
      <c r="J4" s="156"/>
    </row>
    <row r="5" spans="1:13" ht="13.5" thickBot="1">
      <c r="A5" s="34"/>
      <c r="B5" s="154"/>
      <c r="J5" s="107" t="s">
        <v>123</v>
      </c>
    </row>
    <row r="6" spans="1:13" ht="27.75" customHeight="1" thickTop="1">
      <c r="A6" s="66"/>
      <c r="B6" s="154"/>
      <c r="C6" s="160" t="s">
        <v>78</v>
      </c>
      <c r="D6" s="161"/>
      <c r="E6" s="157">
        <v>2009</v>
      </c>
      <c r="F6" s="157"/>
      <c r="G6" s="158">
        <v>2010</v>
      </c>
      <c r="H6" s="158"/>
      <c r="I6" s="158">
        <v>2011</v>
      </c>
      <c r="J6" s="159"/>
    </row>
    <row r="7" spans="1:13" ht="21.95" customHeight="1">
      <c r="A7" s="34"/>
      <c r="B7" s="154"/>
      <c r="C7" s="112"/>
      <c r="D7" s="113"/>
      <c r="E7" s="114" t="s">
        <v>94</v>
      </c>
      <c r="F7" s="114" t="s">
        <v>95</v>
      </c>
      <c r="G7" s="114" t="s">
        <v>94</v>
      </c>
      <c r="H7" s="114" t="s">
        <v>95</v>
      </c>
      <c r="I7" s="114" t="s">
        <v>94</v>
      </c>
      <c r="J7" s="37" t="s">
        <v>95</v>
      </c>
      <c r="M7" s="106"/>
    </row>
    <row r="8" spans="1:13" ht="24.95" customHeight="1">
      <c r="A8" s="34"/>
      <c r="B8" s="154"/>
      <c r="C8" s="112" t="s">
        <v>79</v>
      </c>
      <c r="D8" s="115" t="s">
        <v>80</v>
      </c>
      <c r="E8" s="108">
        <v>2450</v>
      </c>
      <c r="F8" s="116">
        <v>750</v>
      </c>
      <c r="G8" s="116">
        <v>2600</v>
      </c>
      <c r="H8" s="116">
        <v>790</v>
      </c>
      <c r="I8" s="108">
        <v>2700</v>
      </c>
      <c r="J8" s="117">
        <v>830</v>
      </c>
      <c r="L8" s="106"/>
      <c r="M8" s="106"/>
    </row>
    <row r="9" spans="1:13" ht="24.95" customHeight="1">
      <c r="A9" s="34"/>
      <c r="B9" s="154"/>
      <c r="C9" s="112" t="s">
        <v>81</v>
      </c>
      <c r="D9" s="115" t="s">
        <v>82</v>
      </c>
      <c r="E9" s="108">
        <v>1900</v>
      </c>
      <c r="F9" s="116">
        <v>650</v>
      </c>
      <c r="G9" s="116">
        <v>2020</v>
      </c>
      <c r="H9" s="116">
        <v>690</v>
      </c>
      <c r="I9" s="108">
        <v>2100</v>
      </c>
      <c r="J9" s="117">
        <v>720</v>
      </c>
      <c r="L9" s="106"/>
      <c r="M9" s="106"/>
    </row>
    <row r="10" spans="1:13" ht="24.95" customHeight="1">
      <c r="A10" s="34"/>
      <c r="B10" s="154"/>
      <c r="C10" s="112" t="s">
        <v>83</v>
      </c>
      <c r="D10" s="115" t="s">
        <v>84</v>
      </c>
      <c r="E10" s="108">
        <v>1370</v>
      </c>
      <c r="F10" s="116">
        <v>400</v>
      </c>
      <c r="G10" s="116">
        <v>1450</v>
      </c>
      <c r="H10" s="116">
        <v>420</v>
      </c>
      <c r="I10" s="108">
        <v>1510</v>
      </c>
      <c r="J10" s="117">
        <v>440</v>
      </c>
      <c r="L10" s="106"/>
      <c r="M10" s="106"/>
    </row>
    <row r="11" spans="1:13" ht="24.95" customHeight="1">
      <c r="A11" s="34"/>
      <c r="B11" s="154"/>
      <c r="C11" s="112" t="s">
        <v>85</v>
      </c>
      <c r="D11" s="115" t="s">
        <v>86</v>
      </c>
      <c r="E11" s="108">
        <v>1640</v>
      </c>
      <c r="F11" s="116">
        <v>490</v>
      </c>
      <c r="G11" s="116">
        <v>1740</v>
      </c>
      <c r="H11" s="116">
        <v>520</v>
      </c>
      <c r="I11" s="108">
        <v>1800</v>
      </c>
      <c r="J11" s="117">
        <v>540</v>
      </c>
      <c r="L11" s="106"/>
      <c r="M11" s="106"/>
    </row>
    <row r="12" spans="1:13" ht="49.5" customHeight="1">
      <c r="A12" s="34"/>
      <c r="B12" s="154"/>
      <c r="C12" s="112" t="s">
        <v>87</v>
      </c>
      <c r="D12" s="118" t="s">
        <v>88</v>
      </c>
      <c r="E12" s="108">
        <v>1900</v>
      </c>
      <c r="F12" s="116">
        <v>490</v>
      </c>
      <c r="G12" s="116">
        <v>2020</v>
      </c>
      <c r="H12" s="116">
        <v>520</v>
      </c>
      <c r="I12" s="119">
        <v>2100</v>
      </c>
      <c r="J12" s="117">
        <v>540</v>
      </c>
      <c r="L12" s="106"/>
      <c r="M12" s="106"/>
    </row>
    <row r="13" spans="1:13" ht="24.95" customHeight="1">
      <c r="A13" s="34"/>
      <c r="B13" s="154"/>
      <c r="C13" s="112" t="s">
        <v>89</v>
      </c>
      <c r="D13" s="115" t="s">
        <v>90</v>
      </c>
      <c r="E13" s="108">
        <v>2330</v>
      </c>
      <c r="F13" s="116">
        <v>880</v>
      </c>
      <c r="G13" s="116">
        <v>2470</v>
      </c>
      <c r="H13" s="116">
        <v>930</v>
      </c>
      <c r="I13" s="108">
        <v>2570</v>
      </c>
      <c r="J13" s="117">
        <v>970</v>
      </c>
      <c r="L13" s="106"/>
      <c r="M13" s="106"/>
    </row>
    <row r="14" spans="1:13" ht="24.95" customHeight="1" thickBot="1">
      <c r="A14" s="34"/>
      <c r="B14" s="154"/>
      <c r="C14" s="120" t="s">
        <v>91</v>
      </c>
      <c r="D14" s="121" t="s">
        <v>92</v>
      </c>
      <c r="E14" s="109">
        <v>850</v>
      </c>
      <c r="F14" s="122">
        <v>170</v>
      </c>
      <c r="G14" s="122">
        <v>900</v>
      </c>
      <c r="H14" s="122">
        <v>180</v>
      </c>
      <c r="I14" s="109">
        <v>930</v>
      </c>
      <c r="J14" s="123">
        <v>190</v>
      </c>
      <c r="L14" s="106"/>
    </row>
    <row r="15" spans="1:13" ht="13.5" thickTop="1">
      <c r="A15" s="34"/>
      <c r="B15" s="34"/>
    </row>
    <row r="16" spans="1:13">
      <c r="A16" s="34"/>
      <c r="B16" s="34"/>
    </row>
    <row r="17" spans="1:11">
      <c r="A17" s="34"/>
      <c r="B17" s="34"/>
    </row>
    <row r="18" spans="1:11" ht="27.75" customHeight="1">
      <c r="A18" s="34"/>
      <c r="B18" s="34"/>
      <c r="D18" s="110"/>
      <c r="E18" s="68"/>
      <c r="F18" s="68"/>
      <c r="G18" s="69"/>
      <c r="H18" s="69"/>
      <c r="I18" s="69"/>
      <c r="J18" s="69"/>
      <c r="K18" s="110"/>
    </row>
    <row r="19" spans="1:11" ht="15.75">
      <c r="D19" s="110"/>
      <c r="E19" s="68"/>
      <c r="F19" s="68"/>
      <c r="G19" s="69"/>
      <c r="H19" s="69"/>
      <c r="I19" s="69"/>
      <c r="J19" s="69"/>
      <c r="K19" s="110"/>
    </row>
    <row r="20" spans="1:11" ht="15.75">
      <c r="D20" s="110"/>
      <c r="E20" s="68"/>
      <c r="F20" s="68"/>
      <c r="G20" s="69"/>
      <c r="H20" s="69"/>
      <c r="I20" s="69"/>
      <c r="J20" s="69"/>
      <c r="K20" s="110"/>
    </row>
    <row r="21" spans="1:11" ht="15.75">
      <c r="D21" s="110"/>
      <c r="E21" s="68"/>
      <c r="F21" s="68"/>
      <c r="G21" s="69"/>
      <c r="H21" s="69"/>
      <c r="I21" s="69"/>
      <c r="J21" s="69"/>
      <c r="K21" s="110"/>
    </row>
    <row r="22" spans="1:11" ht="15.75">
      <c r="D22" s="110"/>
      <c r="E22" s="68"/>
      <c r="F22" s="68"/>
      <c r="G22" s="69"/>
      <c r="H22" s="69"/>
      <c r="I22" s="69"/>
      <c r="J22" s="69"/>
      <c r="K22" s="110"/>
    </row>
    <row r="23" spans="1:11" ht="15.75">
      <c r="D23" s="110"/>
      <c r="E23" s="68"/>
      <c r="F23" s="68"/>
      <c r="G23" s="69"/>
      <c r="H23" s="69"/>
      <c r="I23" s="69"/>
      <c r="J23" s="69"/>
      <c r="K23" s="110"/>
    </row>
    <row r="24" spans="1:11" ht="15.75">
      <c r="D24" s="110"/>
      <c r="E24" s="68"/>
      <c r="F24" s="68"/>
      <c r="G24" s="69"/>
      <c r="H24" s="69"/>
      <c r="I24" s="69"/>
      <c r="J24" s="69"/>
      <c r="K24" s="110"/>
    </row>
    <row r="25" spans="1:11">
      <c r="D25" s="110"/>
      <c r="E25" s="110"/>
      <c r="F25" s="110"/>
      <c r="G25" s="110"/>
      <c r="H25" s="111"/>
      <c r="I25" s="111"/>
      <c r="J25" s="110"/>
      <c r="K25" s="110"/>
    </row>
  </sheetData>
  <mergeCells count="8">
    <mergeCell ref="B3:B14"/>
    <mergeCell ref="H1:J1"/>
    <mergeCell ref="C3:J3"/>
    <mergeCell ref="C4:J4"/>
    <mergeCell ref="E6:F6"/>
    <mergeCell ref="G6:H6"/>
    <mergeCell ref="I6:J6"/>
    <mergeCell ref="C6:D6"/>
  </mergeCells>
  <phoneticPr fontId="0" type="noConversion"/>
  <printOptions horizontalCentered="1" verticalCentered="1"/>
  <pageMargins left="0.39" right="0.48" top="0.98425196850393704" bottom="0.98425196850393704" header="0.59055118110236227" footer="0.59055118110236227"/>
  <pageSetup paperSize="9" scale="95" orientation="landscape"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showGridLines="0" zoomScaleNormal="100" zoomScaleSheetLayoutView="100" workbookViewId="0">
      <selection activeCell="J10" sqref="J10"/>
    </sheetView>
  </sheetViews>
  <sheetFormatPr defaultColWidth="11.42578125" defaultRowHeight="12.75"/>
  <cols>
    <col min="1" max="1" width="3.5703125" style="40" customWidth="1"/>
    <col min="2" max="2" width="3.7109375" style="40" customWidth="1"/>
    <col min="3" max="3" width="10.7109375" style="40" customWidth="1"/>
    <col min="4" max="4" width="13.7109375" style="40" customWidth="1"/>
    <col min="5" max="5" width="19.28515625" style="40" customWidth="1"/>
    <col min="6" max="6" width="11.42578125" style="65" customWidth="1"/>
    <col min="7" max="7" width="34" style="65" customWidth="1"/>
    <col min="8" max="8" width="10.7109375" style="40" customWidth="1"/>
    <col min="9" max="16384" width="11.42578125" style="41"/>
  </cols>
  <sheetData>
    <row r="1" spans="1:12">
      <c r="A1" s="38"/>
      <c r="B1" s="38"/>
      <c r="C1" s="38"/>
      <c r="D1" s="38"/>
      <c r="E1" s="38"/>
      <c r="F1" s="39"/>
      <c r="G1" s="39"/>
    </row>
    <row r="2" spans="1:12" ht="15.75">
      <c r="A2" s="38"/>
      <c r="B2" s="38"/>
      <c r="C2" s="38"/>
      <c r="D2" s="38"/>
      <c r="E2" s="38"/>
      <c r="F2" s="39"/>
      <c r="G2" s="35" t="s">
        <v>96</v>
      </c>
    </row>
    <row r="3" spans="1:12" ht="20.25" customHeight="1">
      <c r="A3" s="38"/>
      <c r="B3" s="167" t="s">
        <v>97</v>
      </c>
      <c r="C3" s="167"/>
      <c r="D3" s="167"/>
      <c r="E3" s="167"/>
      <c r="F3" s="167"/>
      <c r="G3" s="167"/>
    </row>
    <row r="4" spans="1:12" ht="13.5" thickBot="1">
      <c r="A4" s="38"/>
      <c r="B4" s="38"/>
      <c r="C4" s="38"/>
      <c r="D4" s="38"/>
      <c r="E4" s="38"/>
      <c r="F4" s="39"/>
      <c r="G4" s="39"/>
      <c r="J4" s="46"/>
      <c r="K4" s="46"/>
      <c r="L4" s="46"/>
    </row>
    <row r="5" spans="1:12" ht="42" customHeight="1" thickTop="1">
      <c r="A5" s="67"/>
      <c r="B5" s="176" t="s">
        <v>125</v>
      </c>
      <c r="C5" s="177"/>
      <c r="D5" s="177"/>
      <c r="E5" s="177"/>
      <c r="F5" s="177"/>
      <c r="G5" s="178"/>
      <c r="J5" s="46"/>
      <c r="K5" s="46"/>
      <c r="L5" s="46"/>
    </row>
    <row r="6" spans="1:12">
      <c r="A6" s="38"/>
      <c r="B6" s="42"/>
      <c r="C6" s="38"/>
      <c r="D6" s="38"/>
      <c r="E6" s="38"/>
      <c r="F6" s="39"/>
      <c r="G6" s="45"/>
    </row>
    <row r="7" spans="1:12">
      <c r="A7" s="38"/>
      <c r="B7" s="42"/>
      <c r="C7" s="38"/>
      <c r="D7" s="38"/>
      <c r="E7" s="38"/>
      <c r="F7" s="46"/>
      <c r="G7" s="47"/>
    </row>
    <row r="8" spans="1:12">
      <c r="A8" s="38"/>
      <c r="B8" s="42"/>
      <c r="C8" s="48" t="s">
        <v>98</v>
      </c>
      <c r="D8" s="38"/>
      <c r="E8" s="38"/>
      <c r="F8" s="49"/>
      <c r="G8" s="50"/>
    </row>
    <row r="9" spans="1:12">
      <c r="A9" s="38"/>
      <c r="B9" s="51"/>
      <c r="C9" s="52" t="s">
        <v>99</v>
      </c>
      <c r="D9" s="175" t="s">
        <v>100</v>
      </c>
      <c r="E9" s="175"/>
      <c r="F9" s="53"/>
      <c r="G9" s="54"/>
    </row>
    <row r="10" spans="1:12" ht="25.5" customHeight="1">
      <c r="A10" s="38"/>
      <c r="B10" s="42"/>
      <c r="C10" s="55" t="s">
        <v>101</v>
      </c>
      <c r="D10" s="168" t="s">
        <v>102</v>
      </c>
      <c r="E10" s="168"/>
      <c r="F10" s="169"/>
      <c r="G10" s="170"/>
    </row>
    <row r="11" spans="1:12" ht="25.5" customHeight="1">
      <c r="A11" s="38"/>
      <c r="B11" s="56"/>
      <c r="C11" s="57" t="s">
        <v>103</v>
      </c>
      <c r="D11" s="174" t="s">
        <v>104</v>
      </c>
      <c r="E11" s="169"/>
      <c r="F11" s="169"/>
      <c r="G11" s="170"/>
    </row>
    <row r="12" spans="1:12" ht="25.5" customHeight="1">
      <c r="A12" s="38"/>
      <c r="B12" s="58"/>
      <c r="C12" s="59" t="s">
        <v>105</v>
      </c>
      <c r="D12" s="168" t="s">
        <v>106</v>
      </c>
      <c r="E12" s="168"/>
      <c r="F12" s="169"/>
      <c r="G12" s="170"/>
    </row>
    <row r="13" spans="1:12" ht="25.5" customHeight="1" thickBot="1">
      <c r="A13" s="38"/>
      <c r="B13" s="60"/>
      <c r="C13" s="61" t="s">
        <v>107</v>
      </c>
      <c r="D13" s="171" t="s">
        <v>108</v>
      </c>
      <c r="E13" s="171"/>
      <c r="F13" s="172"/>
      <c r="G13" s="173"/>
    </row>
    <row r="14" spans="1:12" ht="13.5" thickTop="1">
      <c r="A14" s="38"/>
      <c r="B14" s="38"/>
      <c r="C14" s="38"/>
      <c r="D14" s="38"/>
      <c r="E14" s="38"/>
      <c r="F14" s="39"/>
      <c r="G14" s="39"/>
    </row>
    <row r="15" spans="1:12" ht="41.25" customHeight="1">
      <c r="A15" s="38"/>
      <c r="B15" s="38"/>
      <c r="C15" s="38"/>
      <c r="D15" s="38"/>
      <c r="E15" s="38"/>
      <c r="F15" s="39"/>
      <c r="G15" s="39"/>
    </row>
    <row r="16" spans="1:12" ht="15.75">
      <c r="A16" s="38"/>
      <c r="B16" s="38"/>
      <c r="C16" s="38"/>
      <c r="D16" s="38"/>
      <c r="E16" s="38"/>
      <c r="F16" s="39"/>
      <c r="G16" s="35" t="s">
        <v>109</v>
      </c>
    </row>
    <row r="17" spans="1:7" ht="21.75" customHeight="1">
      <c r="A17" s="38"/>
      <c r="B17" s="167" t="s">
        <v>114</v>
      </c>
      <c r="C17" s="167"/>
      <c r="D17" s="167"/>
      <c r="E17" s="167"/>
      <c r="F17" s="167"/>
      <c r="G17" s="167"/>
    </row>
    <row r="18" spans="1:7" ht="9.9499999999999993" customHeight="1" thickBot="1">
      <c r="A18" s="38"/>
      <c r="B18" s="43"/>
      <c r="C18" s="43"/>
      <c r="D18" s="43"/>
      <c r="E18" s="43"/>
      <c r="F18" s="44"/>
      <c r="G18" s="44"/>
    </row>
    <row r="19" spans="1:7" ht="11.1" customHeight="1" thickTop="1">
      <c r="A19" s="38"/>
      <c r="B19" s="42"/>
      <c r="C19" s="38"/>
      <c r="D19" s="38"/>
      <c r="E19" s="38"/>
      <c r="F19" s="39"/>
      <c r="G19" s="45"/>
    </row>
    <row r="20" spans="1:7">
      <c r="A20" s="38"/>
      <c r="B20" s="62"/>
      <c r="C20" s="48" t="s">
        <v>110</v>
      </c>
      <c r="D20" s="38"/>
      <c r="E20" s="38"/>
      <c r="F20" s="39"/>
      <c r="G20" s="45"/>
    </row>
    <row r="21" spans="1:7" ht="37.9" customHeight="1">
      <c r="A21" s="38"/>
      <c r="B21" s="42"/>
      <c r="C21" s="165" t="s">
        <v>126</v>
      </c>
      <c r="D21" s="165"/>
      <c r="E21" s="165"/>
      <c r="F21" s="165"/>
      <c r="G21" s="166"/>
    </row>
    <row r="22" spans="1:7">
      <c r="A22" s="38"/>
      <c r="B22" s="42"/>
      <c r="C22" s="38"/>
      <c r="D22" s="38"/>
      <c r="E22" s="38"/>
      <c r="F22" s="39"/>
      <c r="G22" s="45"/>
    </row>
    <row r="23" spans="1:7">
      <c r="A23" s="38"/>
      <c r="B23" s="42"/>
      <c r="C23" s="38"/>
      <c r="D23" s="38"/>
      <c r="E23" s="38"/>
      <c r="F23" s="39"/>
      <c r="G23" s="45"/>
    </row>
    <row r="24" spans="1:7">
      <c r="A24" s="38"/>
      <c r="B24" s="42"/>
      <c r="C24" s="38" t="s">
        <v>111</v>
      </c>
      <c r="D24" s="38"/>
      <c r="E24" s="38"/>
      <c r="F24" s="39"/>
      <c r="G24" s="45"/>
    </row>
    <row r="25" spans="1:7" ht="13.5" thickBot="1">
      <c r="A25" s="38"/>
      <c r="B25" s="63"/>
      <c r="C25" s="43"/>
      <c r="D25" s="43"/>
      <c r="E25" s="43"/>
      <c r="F25" s="44"/>
      <c r="G25" s="64"/>
    </row>
    <row r="26" spans="1:7" ht="14.1" customHeight="1" thickTop="1">
      <c r="A26" s="38"/>
      <c r="B26" s="38"/>
      <c r="C26" s="48"/>
      <c r="D26" s="38"/>
      <c r="E26" s="38"/>
      <c r="F26" s="39"/>
      <c r="G26" s="39"/>
    </row>
    <row r="27" spans="1:7">
      <c r="A27" s="38"/>
      <c r="B27" s="38"/>
      <c r="C27" s="38"/>
      <c r="D27" s="38"/>
      <c r="E27" s="38"/>
      <c r="F27" s="39"/>
      <c r="G27" s="39"/>
    </row>
    <row r="28" spans="1:7">
      <c r="A28" s="38"/>
      <c r="B28" s="38"/>
      <c r="C28" s="38"/>
      <c r="D28" s="38"/>
      <c r="E28" s="38"/>
      <c r="F28" s="39"/>
      <c r="G28" s="39"/>
    </row>
    <row r="29" spans="1:7">
      <c r="A29" s="38"/>
      <c r="B29" s="38"/>
      <c r="C29" s="38"/>
      <c r="D29" s="38"/>
      <c r="E29" s="38"/>
      <c r="F29" s="39"/>
      <c r="G29" s="39"/>
    </row>
    <row r="30" spans="1:7">
      <c r="A30" s="38"/>
      <c r="B30" s="38"/>
      <c r="C30" s="38"/>
      <c r="D30" s="38"/>
      <c r="E30" s="38"/>
      <c r="F30" s="39"/>
      <c r="G30" s="39"/>
    </row>
    <row r="31" spans="1:7" ht="37.15" customHeight="1">
      <c r="A31" s="38"/>
      <c r="B31" s="38"/>
      <c r="C31" s="162"/>
      <c r="D31" s="163"/>
      <c r="E31" s="163"/>
      <c r="F31" s="163"/>
      <c r="G31" s="163"/>
    </row>
    <row r="32" spans="1:7" ht="39.6" customHeight="1">
      <c r="A32" s="38"/>
      <c r="B32" s="38"/>
      <c r="C32" s="164"/>
      <c r="D32" s="164"/>
      <c r="E32" s="164"/>
      <c r="F32" s="164"/>
      <c r="G32" s="164"/>
    </row>
  </sheetData>
  <mergeCells count="11">
    <mergeCell ref="B5:G5"/>
    <mergeCell ref="C31:G31"/>
    <mergeCell ref="C32:G32"/>
    <mergeCell ref="C21:G21"/>
    <mergeCell ref="B3:G3"/>
    <mergeCell ref="B17:G17"/>
    <mergeCell ref="D12:G12"/>
    <mergeCell ref="D13:G13"/>
    <mergeCell ref="D11:G11"/>
    <mergeCell ref="D10:G10"/>
    <mergeCell ref="D9:E9"/>
  </mergeCells>
  <phoneticPr fontId="0" type="noConversion"/>
  <printOptions horizontalCentered="1" verticalCentered="1" gridLinesSet="0"/>
  <pageMargins left="0" right="0" top="0.59055118110236227" bottom="0.78740157480314965" header="0.59055118110236227" footer="0.59055118110236227"/>
  <pageSetup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standart 1</vt:lpstr>
      <vt:lpstr>standart 2</vt:lpstr>
      <vt:lpstr>standart 3</vt:lpstr>
      <vt:lpstr>standart 4,5</vt:lpstr>
      <vt:lpstr>'standart 1'!Yazdırma_Alanı</vt:lpstr>
      <vt:lpstr>'standart 2'!Yazdırma_Alanı</vt:lpstr>
      <vt:lpstr>'standart 3'!Yazdırma_Alanı</vt:lpstr>
      <vt:lpstr>'standart 4,5'!Yazdırma_Alanı</vt:lpstr>
    </vt:vector>
  </TitlesOfParts>
  <Company>MALIYE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iclal</dc:creator>
  <cp:lastModifiedBy>Ali  RENÇBER</cp:lastModifiedBy>
  <cp:lastPrinted>2008-06-28T11:10:20Z</cp:lastPrinted>
  <dcterms:created xsi:type="dcterms:W3CDTF">1998-06-26T16:59:10Z</dcterms:created>
  <dcterms:modified xsi:type="dcterms:W3CDTF">2019-03-24T22:17:06Z</dcterms:modified>
</cp:coreProperties>
</file>