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505" activeTab="0"/>
  </bookViews>
  <sheets>
    <sheet name="GENEL 2008" sheetId="1" r:id="rId1"/>
    <sheet name="ÖZEL 2008" sheetId="2" r:id="rId2"/>
    <sheet name="GENEL 2009" sheetId="3" r:id="rId3"/>
    <sheet name="ÖZEL 2009" sheetId="4" r:id="rId4"/>
    <sheet name="GENEL 2010" sheetId="5" r:id="rId5"/>
    <sheet name="ÖZEL 2010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'[7]İSTH'!#REF!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'[10]34'!#REF!</definedName>
    <definedName name="_1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Key1" hidden="1">#REF!</definedName>
    <definedName name="_Order1" hidden="1">0</definedName>
    <definedName name="_Sort" hidden="1">#REF!</definedName>
    <definedName name="a" localSheetId="2" hidden="1">{#N/A,#N/A,FALSE,"Prog"}</definedName>
    <definedName name="a" localSheetId="4" hidden="1">{#N/A,#N/A,FALSE,"Prog"}</definedName>
    <definedName name="a" localSheetId="1" hidden="1">{#N/A,#N/A,FALSE,"Prog"}</definedName>
    <definedName name="a" localSheetId="3" hidden="1">{#N/A,#N/A,FALSE,"Prog"}</definedName>
    <definedName name="a" localSheetId="5" hidden="1">{#N/A,#N/A,FALSE,"Prog"}</definedName>
    <definedName name="a" hidden="1">{#N/A,#N/A,FALSE,"Prog"}</definedName>
    <definedName name="aaaaaaaaaaaaaaaaaaaaaaaaaaaaaaa" localSheetId="2" hidden="1">{#N/A,#N/A,FALSE,"Prog"}</definedName>
    <definedName name="aaaaaaaaaaaaaaaaaaaaaaaaaaaaaaa" localSheetId="4" hidden="1">{#N/A,#N/A,FALSE,"Prog"}</definedName>
    <definedName name="aaaaaaaaaaaaaaaaaaaaaaaaaaaaaaa" localSheetId="1" hidden="1">{#N/A,#N/A,FALSE,"Prog"}</definedName>
    <definedName name="aaaaaaaaaaaaaaaaaaaaaaaaaaaaaaa" localSheetId="3" hidden="1">{#N/A,#N/A,FALSE,"Prog"}</definedName>
    <definedName name="aaaaaaaaaaaaaaaaaaaaaaaaaaaaaaa" localSheetId="5" hidden="1">{#N/A,#N/A,FALSE,"Prog"}</definedName>
    <definedName name="aaaaaaaaaaaaaaaaaaaaaaaaaaaaaaa" hidden="1">{#N/A,#N/A,FALSE,"Prog"}</definedName>
    <definedName name="ACİK">#REF!</definedName>
    <definedName name="adasdasda" localSheetId="4" hidden="1">{#N/A,#N/A,FALSE,"Prog"}</definedName>
    <definedName name="adasdasda" localSheetId="3" hidden="1">{#N/A,#N/A,FALSE,"Prog"}</definedName>
    <definedName name="adasdasda" localSheetId="5" hidden="1">{#N/A,#N/A,FALSE,"Prog"}</definedName>
    <definedName name="adasdasda" hidden="1">{#N/A,#N/A,FALSE,"Prog"}</definedName>
    <definedName name="ALACAK">#REF!</definedName>
    <definedName name="ALTI">#REF!</definedName>
    <definedName name="as" localSheetId="2" hidden="1">{#N/A,#N/A,FALSE,"Prog"}</definedName>
    <definedName name="as" localSheetId="4" hidden="1">{#N/A,#N/A,FALSE,"Prog"}</definedName>
    <definedName name="as" localSheetId="1" hidden="1">{#N/A,#N/A,FALSE,"Prog"}</definedName>
    <definedName name="as" localSheetId="3" hidden="1">{#N/A,#N/A,FALSE,"Prog"}</definedName>
    <definedName name="as" localSheetId="5" hidden="1">{#N/A,#N/A,FALSE,"Prog"}</definedName>
    <definedName name="as" hidden="1">{#N/A,#N/A,FALSE,"Prog"}</definedName>
    <definedName name="Asama" localSheetId="2">'GENEL 2009'!#REF!</definedName>
    <definedName name="Asama" localSheetId="4">'GENEL 2010'!#REF!</definedName>
    <definedName name="Asama" localSheetId="1">'ÖZEL 2008'!#REF!</definedName>
    <definedName name="Asama" localSheetId="3">'ÖZEL 2009'!#REF!</definedName>
    <definedName name="Asama" localSheetId="5">'ÖZEL 2010'!#REF!</definedName>
    <definedName name="Asama">'GENEL 2008'!#REF!</definedName>
    <definedName name="AsamaAd" localSheetId="2">'GENEL 2009'!#REF!</definedName>
    <definedName name="AsamaAd" localSheetId="4">'GENEL 2010'!#REF!</definedName>
    <definedName name="AsamaAd" localSheetId="1">'ÖZEL 2008'!#REF!</definedName>
    <definedName name="AsamaAd" localSheetId="3">'ÖZEL 2009'!#REF!</definedName>
    <definedName name="AsamaAd" localSheetId="5">'ÖZEL 2010'!#REF!</definedName>
    <definedName name="AsamaAd">'GENEL 2008'!#REF!</definedName>
    <definedName name="AyAd" localSheetId="2">'GENEL 2009'!#REF!</definedName>
    <definedName name="AyAd" localSheetId="4">'GENEL 2010'!#REF!</definedName>
    <definedName name="AyAd" localSheetId="1">'ÖZEL 2008'!#REF!</definedName>
    <definedName name="AyAd" localSheetId="3">'ÖZEL 2009'!#REF!</definedName>
    <definedName name="AyAd" localSheetId="5">'ÖZEL 2010'!#REF!</definedName>
    <definedName name="AyAd">'GENEL 2008'!#REF!</definedName>
    <definedName name="AYLIK_ADJUSTED">'[5]gelir (vergi cihan 11 kasim 00)'!#REF!</definedName>
    <definedName name="AyNo" localSheetId="2">'GENEL 2009'!#REF!</definedName>
    <definedName name="AyNo" localSheetId="4">'GENEL 2010'!#REF!</definedName>
    <definedName name="AyNo" localSheetId="1">'ÖZEL 2008'!#REF!</definedName>
    <definedName name="AyNo" localSheetId="3">'ÖZEL 2009'!#REF!</definedName>
    <definedName name="AyNo" localSheetId="5">'ÖZEL 2010'!#REF!</definedName>
    <definedName name="AyNo">'GENEL 2008'!#REF!</definedName>
    <definedName name="B">#REF!</definedName>
    <definedName name="BaslikSatir" localSheetId="2">'GENEL 2009'!$A$7</definedName>
    <definedName name="BaslikSatir" localSheetId="4">'GENEL 2010'!$A$7</definedName>
    <definedName name="BaslikSatir" localSheetId="1">'ÖZEL 2008'!$A$7</definedName>
    <definedName name="BaslikSatir" localSheetId="3">'ÖZEL 2009'!$A$7</definedName>
    <definedName name="BaslikSatir" localSheetId="5">'ÖZEL 2010'!$A$7</definedName>
    <definedName name="BaslikSatir">'GENEL 2008'!$A$7</definedName>
    <definedName name="BaslikSutun" localSheetId="2">'GENEL 2009'!#REF!</definedName>
    <definedName name="BaslikSutun" localSheetId="4">'GENEL 2010'!#REF!</definedName>
    <definedName name="BaslikSutun" localSheetId="1">'ÖZEL 2008'!#REF!</definedName>
    <definedName name="BaslikSutun" localSheetId="3">'ÖZEL 2009'!#REF!</definedName>
    <definedName name="BaslikSutun" localSheetId="5">'ÖZEL 2010'!#REF!</definedName>
    <definedName name="BaslikSutun">'GENEL 2008'!#REF!</definedName>
    <definedName name="BEŞ">#REF!</definedName>
    <definedName name="BİR">#REF!</definedName>
    <definedName name="BUS1_1" localSheetId="2" hidden="1">{"'fokod1&amp;eko1'!$C$5:$L$14"}</definedName>
    <definedName name="BUS1_1" localSheetId="4" hidden="1">{"'fokod1&amp;eko1'!$C$5:$L$14"}</definedName>
    <definedName name="BUS1_1" localSheetId="1" hidden="1">{"'fokod1&amp;eko1'!$C$5:$L$14"}</definedName>
    <definedName name="BUS1_1" localSheetId="3" hidden="1">{"'fokod1&amp;eko1'!$C$5:$L$14"}</definedName>
    <definedName name="BUS1_1" localSheetId="5" hidden="1">{"'fokod1&amp;eko1'!$C$5:$L$14"}</definedName>
    <definedName name="BUS1_1" hidden="1">{"'fokod1&amp;eko1'!$C$5:$L$14"}</definedName>
    <definedName name="ButceYil" localSheetId="2">'GENEL 2009'!#REF!</definedName>
    <definedName name="ButceYil" localSheetId="4">'GENEL 2010'!#REF!</definedName>
    <definedName name="ButceYil" localSheetId="1">'ÖZEL 2008'!#REF!</definedName>
    <definedName name="ButceYil" localSheetId="3">'ÖZEL 2009'!#REF!</definedName>
    <definedName name="ButceYil" localSheetId="5">'ÖZEL 2010'!#REF!</definedName>
    <definedName name="ButceYil">'GENEL 2008'!#REF!</definedName>
    <definedName name="C_">#REF!</definedName>
    <definedName name="Ç" localSheetId="2" hidden="1">{#N/A,#N/A,FALSE,"Prog"}</definedName>
    <definedName name="Ç" localSheetId="4" hidden="1">{#N/A,#N/A,FALSE,"Prog"}</definedName>
    <definedName name="Ç" localSheetId="1" hidden="1">{#N/A,#N/A,FALSE,"Prog"}</definedName>
    <definedName name="Ç" localSheetId="3" hidden="1">{#N/A,#N/A,FALSE,"Prog"}</definedName>
    <definedName name="Ç" localSheetId="5" hidden="1">{#N/A,#N/A,FALSE,"Prog"}</definedName>
    <definedName name="Ç" hidden="1">{#N/A,#N/A,FALSE,"Prog"}</definedName>
    <definedName name="D">#REF!</definedName>
    <definedName name="DISBORC">'[7]İSTH'!#REF!</definedName>
    <definedName name="DOKUZ">#REF!</definedName>
    <definedName name="DÖRT">#REF!</definedName>
    <definedName name="dsddddddddddd" localSheetId="2" hidden="1">{#N/A,#N/A,FALSE,"Prog"}</definedName>
    <definedName name="dsddddddddddd" localSheetId="4" hidden="1">{#N/A,#N/A,FALSE,"Prog"}</definedName>
    <definedName name="dsddddddddddd" localSheetId="1" hidden="1">{#N/A,#N/A,FALSE,"Prog"}</definedName>
    <definedName name="dsddddddddddd" localSheetId="3" hidden="1">{#N/A,#N/A,FALSE,"Prog"}</definedName>
    <definedName name="dsddddddddddd" localSheetId="5" hidden="1">{#N/A,#N/A,FALSE,"Prog"}</definedName>
    <definedName name="dsddddddddddd" hidden="1">{#N/A,#N/A,FALSE,"Prog"}</definedName>
    <definedName name="E">#REF!</definedName>
    <definedName name="Expenditure" localSheetId="2" hidden="1">{#N/A,#N/A,FALSE,"Prog"}</definedName>
    <definedName name="Expenditure" localSheetId="4" hidden="1">{#N/A,#N/A,FALSE,"Prog"}</definedName>
    <definedName name="Expenditure" localSheetId="1" hidden="1">{#N/A,#N/A,FALSE,"Prog"}</definedName>
    <definedName name="Expenditure" localSheetId="3" hidden="1">{#N/A,#N/A,FALSE,"Prog"}</definedName>
    <definedName name="Expenditure" localSheetId="5" hidden="1">{#N/A,#N/A,FALSE,"Prog"}</definedName>
    <definedName name="Expenditure" hidden="1">{#N/A,#N/A,FALSE,"Prog"}</definedName>
    <definedName name="FAZLA">#REF!</definedName>
    <definedName name="gf" localSheetId="2" hidden="1">{"'yps17a'!$B$2:$R$64"}</definedName>
    <definedName name="gf" localSheetId="4" hidden="1">{"'yps17a'!$B$2:$R$64"}</definedName>
    <definedName name="gf" localSheetId="1" hidden="1">{"'yps17a'!$B$2:$R$64"}</definedName>
    <definedName name="gf" localSheetId="3" hidden="1">{"'yps17a'!$B$2:$R$64"}</definedName>
    <definedName name="gf" localSheetId="5" hidden="1">{"'yps17a'!$B$2:$R$64"}</definedName>
    <definedName name="gf" hidden="1">{"'yps17a'!$B$2:$R$64"}</definedName>
    <definedName name="GSMHPAY" localSheetId="2" hidden="1">{"'T2-3-11'!$B$8:$O$25"}</definedName>
    <definedName name="GSMHPAY" localSheetId="4" hidden="1">{"'T2-3-11'!$B$8:$O$25"}</definedName>
    <definedName name="GSMHPAY" localSheetId="1" hidden="1">{"'T2-3-11'!$B$8:$O$25"}</definedName>
    <definedName name="GSMHPAY" localSheetId="3" hidden="1">{"'T2-3-11'!$B$8:$O$25"}</definedName>
    <definedName name="GSMHPAY" localSheetId="5" hidden="1">{"'T2-3-11'!$B$8:$O$25"}</definedName>
    <definedName name="GSMHPAY" hidden="1">{"'T2-3-11'!$B$8:$O$25"}</definedName>
    <definedName name="HTML_CodePage" hidden="1">1254</definedName>
    <definedName name="HTML_Control" localSheetId="2" hidden="1">{"'t1-1-10'!$B$4:$O$70"}</definedName>
    <definedName name="HTML_Control" localSheetId="4" hidden="1">{"'t1-1-10'!$B$4:$O$70"}</definedName>
    <definedName name="HTML_Control" localSheetId="1" hidden="1">{"'t1-1-10'!$B$4:$O$70"}</definedName>
    <definedName name="HTML_Control" localSheetId="3" hidden="1">{"'t1-1-10'!$B$4:$O$70"}</definedName>
    <definedName name="HTML_Control" localSheetId="5" hidden="1">{"'t1-1-10'!$B$4:$O$70"}</definedName>
    <definedName name="HTML_Control" hidden="1">{"'t1-1-10'!$B$4:$O$70"}</definedName>
    <definedName name="HTML_Description" hidden="1">""</definedName>
    <definedName name="HTML_Email" hidden="1">""</definedName>
    <definedName name="HTML_Header" hidden="1">"dengeeko1aylik"</definedName>
    <definedName name="HTML_LastUpdate" hidden="1">"08.12.2005"</definedName>
    <definedName name="HTML_LineAfter" hidden="1">FALSE</definedName>
    <definedName name="HTML_LineBefore" hidden="1">FALSE</definedName>
    <definedName name="HTML_Name" hidden="1">"Havva Ersan"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"E:\profiller\sonkullanici\desktop\htm\1-1-10.htm"</definedName>
    <definedName name="HTML_PathTemplate" hidden="1">"C:\muh_cal\bulten\T1-3-15.htm"</definedName>
    <definedName name="HTML_Title" hidden="1">"dengeeko1"</definedName>
    <definedName name="IST97REV">#REF!</definedName>
    <definedName name="IST98PRG">#REF!</definedName>
    <definedName name="İKİ">#REF!</definedName>
    <definedName name="isimlendirme">#REF!</definedName>
    <definedName name="karsilastirma" localSheetId="2" hidden="1">{#N/A,#N/A,FALSE,"Prog"}</definedName>
    <definedName name="karsilastirma" localSheetId="4" hidden="1">{#N/A,#N/A,FALSE,"Prog"}</definedName>
    <definedName name="karsilastirma" localSheetId="1" hidden="1">{#N/A,#N/A,FALSE,"Prog"}</definedName>
    <definedName name="karsilastirma" localSheetId="3" hidden="1">{#N/A,#N/A,FALSE,"Prog"}</definedName>
    <definedName name="karsilastirma" localSheetId="5" hidden="1">{#N/A,#N/A,FALSE,"Prog"}</definedName>
    <definedName name="karsilastirma" hidden="1">{#N/A,#N/A,FALSE,"Prog"}</definedName>
    <definedName name="KK" localSheetId="2" hidden="1">{#N/A,#N/A,FALSE,"Prog"}</definedName>
    <definedName name="KK" localSheetId="4" hidden="1">{#N/A,#N/A,FALSE,"Prog"}</definedName>
    <definedName name="KK" localSheetId="1" hidden="1">{#N/A,#N/A,FALSE,"Prog"}</definedName>
    <definedName name="KK" localSheetId="3" hidden="1">{#N/A,#N/A,FALSE,"Prog"}</definedName>
    <definedName name="KK" localSheetId="5" hidden="1">{#N/A,#N/A,FALSE,"Prog"}</definedName>
    <definedName name="KK" hidden="1">{#N/A,#N/A,FALSE,"Prog"}</definedName>
    <definedName name="KKD90">#REF!</definedName>
    <definedName name="KKD91">#REF!</definedName>
    <definedName name="KKD92">#REF!</definedName>
    <definedName name="KKD93">#REF!</definedName>
    <definedName name="KOD_Donem">'[11]Anahtar'!#REF!</definedName>
    <definedName name="kumgid" hidden="1">"T2-3-12"</definedName>
    <definedName name="KÜMÜLATİF_ADJUSTED">'[5]gelir (vergi cihan 11 kasim 00)'!#REF!</definedName>
    <definedName name="KÜMÜLATİF_UNADJUSTED">'[5]gelir (vergi cihan 11 kasim 00)'!#REF!</definedName>
    <definedName name="m" localSheetId="2" hidden="1">{#N/A,#N/A,FALSE,"Prog"}</definedName>
    <definedName name="m" localSheetId="4" hidden="1">{#N/A,#N/A,FALSE,"Prog"}</definedName>
    <definedName name="m" localSheetId="1" hidden="1">{#N/A,#N/A,FALSE,"Prog"}</definedName>
    <definedName name="m" localSheetId="3" hidden="1">{#N/A,#N/A,FALSE,"Prog"}</definedName>
    <definedName name="m" localSheetId="5" hidden="1">{#N/A,#N/A,FALSE,"Prog"}</definedName>
    <definedName name="m" hidden="1">{#N/A,#N/A,FALSE,"Prog"}</definedName>
    <definedName name="MARTPROG196IST">'[12]2003pr-revize'!#REF!</definedName>
    <definedName name="nomGNP">'[9]assumptions'!$D$6</definedName>
    <definedName name="ON">#REF!</definedName>
    <definedName name="ONBEŞ">#REF!</definedName>
    <definedName name="ONBİR">#REF!</definedName>
    <definedName name="ONDÖRT">#REF!</definedName>
    <definedName name="ONİKİ">#REF!</definedName>
    <definedName name="ONÜÇ">#REF!</definedName>
    <definedName name="OTO">'[8]2005 OTV MAKTU KARŞILAŞTIRMA'!$C$166</definedName>
    <definedName name="ozet">#REF!</definedName>
    <definedName name="ozetkum" localSheetId="2" hidden="1">{"'K.?DENEK'!$A$2:$K$73"}</definedName>
    <definedName name="ozetkum" localSheetId="4" hidden="1">{"'K.?DENEK'!$A$2:$K$73"}</definedName>
    <definedName name="ozetkum" localSheetId="1" hidden="1">{"'K.?DENEK'!$A$2:$K$73"}</definedName>
    <definedName name="ozetkum" localSheetId="3" hidden="1">{"'K.?DENEK'!$A$2:$K$73"}</definedName>
    <definedName name="ozetkum" localSheetId="5" hidden="1">{"'K.?DENEK'!$A$2:$K$73"}</definedName>
    <definedName name="ozetkum" hidden="1">{"'K.?DENEK'!$A$2:$K$73"}</definedName>
    <definedName name="pr" localSheetId="2" hidden="1">{#N/A,#N/A,FALSE,"Prog"}</definedName>
    <definedName name="pr" localSheetId="4" hidden="1">{#N/A,#N/A,FALSE,"Prog"}</definedName>
    <definedName name="pr" localSheetId="1" hidden="1">{#N/A,#N/A,FALSE,"Prog"}</definedName>
    <definedName name="pr" localSheetId="3" hidden="1">{#N/A,#N/A,FALSE,"Prog"}</definedName>
    <definedName name="pr" localSheetId="5" hidden="1">{#N/A,#N/A,FALSE,"Prog"}</definedName>
    <definedName name="pr" hidden="1">{#N/A,#N/A,FALSE,"Prog"}</definedName>
    <definedName name="Print_Area_MI">#REF!</definedName>
    <definedName name="Print_Titles_MI">#REF!</definedName>
    <definedName name="Q" localSheetId="2">{#N/A,#N/A,FALSE,"Prog"}</definedName>
    <definedName name="Q" localSheetId="4">{#N/A,#N/A,FALSE,"Prog"}</definedName>
    <definedName name="Q" localSheetId="1">{#N/A,#N/A,FALSE,"Prog"}</definedName>
    <definedName name="Q" localSheetId="3">{#N/A,#N/A,FALSE,"Prog"}</definedName>
    <definedName name="Q" localSheetId="5">{#N/A,#N/A,FALSE,"Prog"}</definedName>
    <definedName name="Q">{#N/A,#N/A,FALSE,"Prog"}</definedName>
    <definedName name="QQQQQQQQQ" localSheetId="2" hidden="1">{#N/A,#N/A,FALSE,"Prog"}</definedName>
    <definedName name="QQQQQQQQQ" localSheetId="4" hidden="1">{#N/A,#N/A,FALSE,"Prog"}</definedName>
    <definedName name="QQQQQQQQQ" localSheetId="1" hidden="1">{#N/A,#N/A,FALSE,"Prog"}</definedName>
    <definedName name="QQQQQQQQQ" localSheetId="3" hidden="1">{#N/A,#N/A,FALSE,"Prog"}</definedName>
    <definedName name="QQQQQQQQQ" localSheetId="5" hidden="1">{#N/A,#N/A,FALSE,"Prog"}</definedName>
    <definedName name="QQQQQQQQQ" hidden="1">{#N/A,#N/A,FALSE,"Prog"}</definedName>
    <definedName name="QQQQQQQQQQ" localSheetId="2" hidden="1">{#N/A,#N/A,FALSE,"Prog"}</definedName>
    <definedName name="QQQQQQQQQQ" localSheetId="4" hidden="1">{#N/A,#N/A,FALSE,"Prog"}</definedName>
    <definedName name="QQQQQQQQQQ" localSheetId="1" hidden="1">{#N/A,#N/A,FALSE,"Prog"}</definedName>
    <definedName name="QQQQQQQQQQ" localSheetId="3" hidden="1">{#N/A,#N/A,FALSE,"Prog"}</definedName>
    <definedName name="QQQQQQQQQQ" localSheetId="5" hidden="1">{#N/A,#N/A,FALSE,"Prog"}</definedName>
    <definedName name="QQQQQQQQQQ" hidden="1">{#N/A,#N/A,FALSE,"Prog"}</definedName>
    <definedName name="rebate" localSheetId="2" hidden="1">{#N/A,#N/A,FALSE,"Prog"}</definedName>
    <definedName name="rebate" localSheetId="4" hidden="1">{#N/A,#N/A,FALSE,"Prog"}</definedName>
    <definedName name="rebate" localSheetId="1" hidden="1">{#N/A,#N/A,FALSE,"Prog"}</definedName>
    <definedName name="rebate" localSheetId="3" hidden="1">{#N/A,#N/A,FALSE,"Prog"}</definedName>
    <definedName name="rebate" localSheetId="5" hidden="1">{#N/A,#N/A,FALSE,"Prog"}</definedName>
    <definedName name="rebate" hidden="1">{#N/A,#N/A,FALSE,"Prog"}</definedName>
    <definedName name="REVIZE">#REF!</definedName>
    <definedName name="SatirBaslik" localSheetId="2">'GENEL 2009'!$A$7:$B$60</definedName>
    <definedName name="SatirBaslik" localSheetId="4">'GENEL 2010'!$A$7:$B$60</definedName>
    <definedName name="SatirBaslik" localSheetId="1">'ÖZEL 2008'!$A$7:$B$60</definedName>
    <definedName name="SatirBaslik" localSheetId="3">'ÖZEL 2009'!$A$7:$B$60</definedName>
    <definedName name="SatirBaslik" localSheetId="5">'ÖZEL 2010'!$A$7:$B$60</definedName>
    <definedName name="SatirBaslik">'GENEL 2008'!$A$7:$B$60</definedName>
    <definedName name="SEKİZ">#REF!</definedName>
    <definedName name="SİL" localSheetId="2" hidden="1">{#N/A,#N/A,FALSE,"Prog"}</definedName>
    <definedName name="SİL" localSheetId="4" hidden="1">{#N/A,#N/A,FALSE,"Prog"}</definedName>
    <definedName name="SİL" localSheetId="1" hidden="1">{#N/A,#N/A,FALSE,"Prog"}</definedName>
    <definedName name="SİL" localSheetId="3" hidden="1">{#N/A,#N/A,FALSE,"Prog"}</definedName>
    <definedName name="SİL" localSheetId="5" hidden="1">{#N/A,#N/A,FALSE,"Prog"}</definedName>
    <definedName name="SİL" hidden="1">{#N/A,#N/A,FALSE,"Prog"}</definedName>
    <definedName name="SSS" localSheetId="2" hidden="1">{"'T2-3-11'!$B$8:$O$25"}</definedName>
    <definedName name="SSS" localSheetId="4" hidden="1">{"'T2-3-11'!$B$8:$O$25"}</definedName>
    <definedName name="SSS" localSheetId="1" hidden="1">{"'T2-3-11'!$B$8:$O$25"}</definedName>
    <definedName name="SSS" localSheetId="3" hidden="1">{"'T2-3-11'!$B$8:$O$25"}</definedName>
    <definedName name="SSS" localSheetId="5" hidden="1">{"'T2-3-11'!$B$8:$O$25"}</definedName>
    <definedName name="SSS" hidden="1">{"'T2-3-11'!$B$8:$O$25"}</definedName>
    <definedName name="SutunBaslik" localSheetId="2">'GENEL 2009'!#REF!</definedName>
    <definedName name="SutunBaslik" localSheetId="4">'GENEL 2010'!#REF!</definedName>
    <definedName name="SutunBaslik" localSheetId="1">'ÖZEL 2008'!#REF!</definedName>
    <definedName name="SutunBaslik" localSheetId="3">'ÖZEL 2009'!#REF!</definedName>
    <definedName name="SutunBaslik" localSheetId="5">'ÖZEL 2010'!#REF!</definedName>
    <definedName name="SutunBaslik">'GENEL 2008'!#REF!</definedName>
    <definedName name="TabloSatir" localSheetId="2">'GENEL 2009'!$A$8</definedName>
    <definedName name="TabloSatir" localSheetId="4">'GENEL 2010'!$A$8</definedName>
    <definedName name="TabloSatir" localSheetId="1">'ÖZEL 2008'!$A$8</definedName>
    <definedName name="TabloSatir" localSheetId="3">'ÖZEL 2009'!$A$8</definedName>
    <definedName name="TabloSatir" localSheetId="5">'ÖZEL 2010'!$A$8</definedName>
    <definedName name="TabloSatir">'GENEL 2008'!$A$8</definedName>
    <definedName name="TabloSutun" localSheetId="2">'GENEL 2009'!#REF!</definedName>
    <definedName name="TabloSutun" localSheetId="4">'GENEL 2010'!#REF!</definedName>
    <definedName name="TabloSutun" localSheetId="1">'ÖZEL 2008'!#REF!</definedName>
    <definedName name="TabloSutun" localSheetId="3">'ÖZEL 2009'!#REF!</definedName>
    <definedName name="TabloSutun" localSheetId="5">'ÖZEL 2010'!#REF!</definedName>
    <definedName name="TabloSutun">'GENEL 2008'!#REF!</definedName>
    <definedName name="TeklifYil" localSheetId="2">'GENEL 2009'!#REF!</definedName>
    <definedName name="TeklifYil" localSheetId="4">'GENEL 2010'!#REF!</definedName>
    <definedName name="TeklifYil" localSheetId="1">'ÖZEL 2008'!#REF!</definedName>
    <definedName name="TeklifYil" localSheetId="3">'ÖZEL 2009'!#REF!</definedName>
    <definedName name="TeklifYil" localSheetId="5">'ÖZEL 2010'!#REF!</definedName>
    <definedName name="TeklifYil">'GENEL 2008'!#REF!</definedName>
    <definedName name="TÜP">'[8]2005 OTV MAKTU KARŞILAŞTIRMA'!$D$166</definedName>
    <definedName name="ÜÇ">#REF!</definedName>
    <definedName name="wrn.Ratio._.to._.GNP." localSheetId="2" hidden="1">{#N/A,#N/A,FALSE,"Prog"}</definedName>
    <definedName name="wrn.Ratio._.to._.GNP." localSheetId="4" hidden="1">{#N/A,#N/A,FALSE,"Prog"}</definedName>
    <definedName name="wrn.Ratio._.to._.GNP." localSheetId="1" hidden="1">{#N/A,#N/A,FALSE,"Prog"}</definedName>
    <definedName name="wrn.Ratio._.to._.GNP." localSheetId="3" hidden="1">{#N/A,#N/A,FALSE,"Prog"}</definedName>
    <definedName name="wrn.Ratio._.to._.GNP." localSheetId="5" hidden="1">{#N/A,#N/A,FALSE,"Prog"}</definedName>
    <definedName name="wrn.Ratio._.to._.GNP." hidden="1">{#N/A,#N/A,FALSE,"Prog"}</definedName>
    <definedName name="_xlnm.Print_Area" localSheetId="0">'GENEL 2008'!$E$3:$Q$62</definedName>
    <definedName name="_xlnm.Print_Area" localSheetId="2">'GENEL 2009'!$E$3:$Q$62</definedName>
    <definedName name="_xlnm.Print_Area" localSheetId="4">'GENEL 2010'!$E$3:$Q$62</definedName>
    <definedName name="YEDİ">#REF!</definedName>
  </definedNames>
  <calcPr fullCalcOnLoad="1"/>
</workbook>
</file>

<file path=xl/sharedStrings.xml><?xml version="1.0" encoding="utf-8"?>
<sst xmlns="http://schemas.openxmlformats.org/spreadsheetml/2006/main" count="1350" uniqueCount="249">
  <si>
    <t/>
  </si>
  <si>
    <t>ÖZEL BÜTÇELİ İDARELER (II SAYILI CETVEL)</t>
  </si>
  <si>
    <t>2010 YILI BÜTÇESİ ÖDENEK TEKLİF TAVANLARI</t>
  </si>
  <si>
    <t>(YTL)</t>
  </si>
  <si>
    <t>İDARELER</t>
  </si>
  <si>
    <t>PERSONEL GİDERLERİ</t>
  </si>
  <si>
    <t>SOS. GÜV. DEV. PRİMİ GİD.</t>
  </si>
  <si>
    <t>MAL VE HİZMET ALIM GİDERLERİ</t>
  </si>
  <si>
    <t>FAİZ GİDERLERİ</t>
  </si>
  <si>
    <t>CARİ TRANSFERLER</t>
  </si>
  <si>
    <t>SERMAYE GİDERLERİ</t>
  </si>
  <si>
    <t>SERMAYE TRANSFERLERİ</t>
  </si>
  <si>
    <t>BORÇ VERME</t>
  </si>
  <si>
    <t>YEDEK ÖDENEK</t>
  </si>
  <si>
    <t>TOPLAM</t>
  </si>
  <si>
    <t>FORMUL</t>
  </si>
  <si>
    <t>KURKOD</t>
  </si>
  <si>
    <t>DİĞER</t>
  </si>
  <si>
    <t>TEDAVİ VE İLAÇ GİDERLERİ</t>
  </si>
  <si>
    <t>01</t>
  </si>
  <si>
    <t>YÜKSEKÖĞRETİM KURULU</t>
  </si>
  <si>
    <t>02</t>
  </si>
  <si>
    <t xml:space="preserve">ANKARA ÜNİVERSİTESİ </t>
  </si>
  <si>
    <t>03</t>
  </si>
  <si>
    <t xml:space="preserve">ORTA DOĞU TEKNİK ÜNİVERSİTESİ </t>
  </si>
  <si>
    <t>04</t>
  </si>
  <si>
    <t>HACETTEPE ÜNİVERSİTESİ</t>
  </si>
  <si>
    <t>05</t>
  </si>
  <si>
    <t xml:space="preserve">GAZİ ÜNİVERSİTESİ </t>
  </si>
  <si>
    <t>06</t>
  </si>
  <si>
    <t>İSTANBUL ÜNİVERSİTESİ</t>
  </si>
  <si>
    <t>07</t>
  </si>
  <si>
    <t>İSTANBUL TEKNİK ÜNİVERSİTESİ</t>
  </si>
  <si>
    <t>07.75</t>
  </si>
  <si>
    <t xml:space="preserve">BOĞAZİÇİ ÜNİVERSİTESİ </t>
  </si>
  <si>
    <t>07.76</t>
  </si>
  <si>
    <t xml:space="preserve">MARMARA ÜNİVERSİTESİ </t>
  </si>
  <si>
    <t>07.77</t>
  </si>
  <si>
    <t xml:space="preserve">YILDIZ TEKNİK ÜNİVERSİTESİ </t>
  </si>
  <si>
    <t>07.78</t>
  </si>
  <si>
    <t>MİMAR SİNAN GÜZEL SANATLAR ÜNİVERSİTESİ</t>
  </si>
  <si>
    <t>07.79</t>
  </si>
  <si>
    <t xml:space="preserve">EGE ÜNİVERSİTESİ </t>
  </si>
  <si>
    <t>07.81</t>
  </si>
  <si>
    <t xml:space="preserve">DOKUZ EYLÜL ÜNİVERSİTESİ </t>
  </si>
  <si>
    <t>07.82</t>
  </si>
  <si>
    <t xml:space="preserve">TRAKYA ÜNİVERSİTESİ </t>
  </si>
  <si>
    <t>07.83</t>
  </si>
  <si>
    <t xml:space="preserve">ULUDAĞ ÜNİVERSİTESİ </t>
  </si>
  <si>
    <t>07.84</t>
  </si>
  <si>
    <t>ANADOLU ÜNİVERSİTESİ</t>
  </si>
  <si>
    <t>07.85</t>
  </si>
  <si>
    <t xml:space="preserve">SELÇUK ÜNİVERSİTESİ </t>
  </si>
  <si>
    <t>07.86</t>
  </si>
  <si>
    <t xml:space="preserve">AKDENİZ ÜNİVERSİTESİ </t>
  </si>
  <si>
    <t>07.87</t>
  </si>
  <si>
    <t>ERCİYES ÜNİVERSİTESİ</t>
  </si>
  <si>
    <t>07.88</t>
  </si>
  <si>
    <t xml:space="preserve">CUMHURİYET ÜNİVERSİTESİ </t>
  </si>
  <si>
    <t>07.89</t>
  </si>
  <si>
    <t xml:space="preserve">ÇUKUROVA ÜNİVERSİTESİ </t>
  </si>
  <si>
    <t>07.90</t>
  </si>
  <si>
    <t xml:space="preserve">ONDOKUZ MAYIS ÜNİVERSİTESİ </t>
  </si>
  <si>
    <t>07.93</t>
  </si>
  <si>
    <t xml:space="preserve">KARADENİZ TEKNİK ÜNİVERSİTESİ </t>
  </si>
  <si>
    <t>07.95</t>
  </si>
  <si>
    <t xml:space="preserve">ATATÜRK ÜNİVERSİTESİ </t>
  </si>
  <si>
    <t>08</t>
  </si>
  <si>
    <t xml:space="preserve">İNÖNÜ ÜNİVERSİTESİ </t>
  </si>
  <si>
    <t>09</t>
  </si>
  <si>
    <t xml:space="preserve">FIRAT ÜNİVERSİTESİ </t>
  </si>
  <si>
    <t>10</t>
  </si>
  <si>
    <t xml:space="preserve">DİCLE ÜNİVERSİTESİ </t>
  </si>
  <si>
    <t>10.81</t>
  </si>
  <si>
    <t>YÜZÜNCÜ YIL ÜNİVERSİTESİ</t>
  </si>
  <si>
    <t>10.82</t>
  </si>
  <si>
    <t xml:space="preserve">GAZİANTEP ÜNİVERSİTESİ </t>
  </si>
  <si>
    <t>10.83</t>
  </si>
  <si>
    <t>İZMİR YÜKSEK TEKNOLOJİ ENSTİTÜSÜ</t>
  </si>
  <si>
    <t>11</t>
  </si>
  <si>
    <t xml:space="preserve">GEBZE YÜKSEK TEKNOLOJİ ENSTİTÜSÜ </t>
  </si>
  <si>
    <t>12</t>
  </si>
  <si>
    <t xml:space="preserve">HARRAN ÜNİVERSİTESİ </t>
  </si>
  <si>
    <t>12.76</t>
  </si>
  <si>
    <t xml:space="preserve">SÜLEYMAN DEMİREL ÜNİVERSİTESİ </t>
  </si>
  <si>
    <t>13</t>
  </si>
  <si>
    <t xml:space="preserve">ADNAN MENDERES ÜNİVERSİTESİ </t>
  </si>
  <si>
    <t>14</t>
  </si>
  <si>
    <t xml:space="preserve">ZONGULDAK KARAELMAS ÜNİVERSİTESİ </t>
  </si>
  <si>
    <t>14.81</t>
  </si>
  <si>
    <t xml:space="preserve">MERSİN ÜNİVERSİTESİ </t>
  </si>
  <si>
    <t>14.91</t>
  </si>
  <si>
    <t xml:space="preserve">PAMUKKALE ÜNİVERSİTESİ </t>
  </si>
  <si>
    <t>15</t>
  </si>
  <si>
    <t>BALIKESİR ÜNİVERSİTESİ</t>
  </si>
  <si>
    <t>16</t>
  </si>
  <si>
    <t>KOCAELİ ÜNİVERSİTESİ</t>
  </si>
  <si>
    <t>16.81</t>
  </si>
  <si>
    <t xml:space="preserve">SAKARYA ÜNİVERSİTESİ </t>
  </si>
  <si>
    <t>17</t>
  </si>
  <si>
    <t xml:space="preserve">CELAL BAYAR ÜNİVERSİTESİ </t>
  </si>
  <si>
    <t>17.91</t>
  </si>
  <si>
    <t xml:space="preserve">ABANT İZZET BAYSAL ÜNİVERSİTESİ </t>
  </si>
  <si>
    <t>17.92</t>
  </si>
  <si>
    <t xml:space="preserve">MUSTAFA KEMAL ÜNİVERSİTESİ </t>
  </si>
  <si>
    <t>18</t>
  </si>
  <si>
    <t xml:space="preserve">AFYON KOCATEPE ÜNİVERSİTESİ </t>
  </si>
  <si>
    <t>18.75</t>
  </si>
  <si>
    <t xml:space="preserve">KAFKAS ÜNİVERSİTESİ </t>
  </si>
  <si>
    <t>19</t>
  </si>
  <si>
    <t>ÇANAKKALE ONSEKİZ MART ÜNİVERSİTESİ</t>
  </si>
  <si>
    <t>20</t>
  </si>
  <si>
    <t>NİĞDE ÜNİVERSİTESİ</t>
  </si>
  <si>
    <t>20.91</t>
  </si>
  <si>
    <t xml:space="preserve">DUMLUPINAR ÜNİVERSİTESİ </t>
  </si>
  <si>
    <t>20.92</t>
  </si>
  <si>
    <t>GAZİOSMANPAŞA ÜNİVERSİTESİ</t>
  </si>
  <si>
    <t>21</t>
  </si>
  <si>
    <t>MUĞLA ÜNİVERSİTESİ</t>
  </si>
  <si>
    <t>22</t>
  </si>
  <si>
    <t xml:space="preserve">KAHRAMANMARAŞ SÜTÇÜ İMAM ÜNİVERSİTESİ </t>
  </si>
  <si>
    <t>22.81</t>
  </si>
  <si>
    <t xml:space="preserve">KIRIKKALE ÜNİVERSİTESİ </t>
  </si>
  <si>
    <t>22.91</t>
  </si>
  <si>
    <t xml:space="preserve">ESKİŞEHİR OSMANGAZİ ÜNİVERSİTESİ </t>
  </si>
  <si>
    <t xml:space="preserve">GALATASARAY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</si>
  <si>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</si>
  <si>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</si>
  <si>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</si>
  <si>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</si>
  <si>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</si>
  <si>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RİZE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</si>
  <si>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</si>
  <si>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</si>
  <si>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</si>
  <si>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</si>
  <si>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</si>
  <si>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</si>
  <si>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</si>
  <si>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</si>
  <si>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</si>
  <si>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</si>
  <si>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DAĞI ÜNİVERSİTESİ</t>
  </si>
  <si>
    <t>SİNOP ÜNİVERSİTESİ</t>
  </si>
  <si>
    <t>SİİRT ÜNİVERSİTESİ</t>
  </si>
  <si>
    <t>NEVŞEHİR ÜNİVERSİTESİ</t>
  </si>
  <si>
    <t>KARABÜK ÜNİVERSİTESİ</t>
  </si>
  <si>
    <t>KİLİS YEDİ ARALIK ÜNİVERSİTESİ</t>
  </si>
  <si>
    <t>ÇANKIRI KARATEKİN ÜNİVERSİTESİ</t>
  </si>
  <si>
    <t>ARTVİN ÇORUH ÜNİVERSİTESİ</t>
  </si>
  <si>
    <t>BİLECİK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</si>
  <si>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</si>
  <si>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</si>
  <si>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</si>
  <si>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</si>
  <si>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</si>
  <si>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</si>
  <si>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</si>
  <si>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ÖĞRENCİ SEÇME VE YERLEŞTİRME MERKEZİ</t>
  </si>
  <si>
    <t>ATATÜRK KÜLTÜR, DİL VE TARİH YÜKSEK KURUMU BAŞKANLIĞI</t>
  </si>
  <si>
    <t>TÜRKİYE VE ORTA DOĞU AMME İDARESİ ENSTİTÜSÜ</t>
  </si>
  <si>
    <t>TÜRKİYE BİLİMSEL VE TEKNOLOJİK ARAŞTIRMA KURUMU</t>
  </si>
  <si>
    <t>TÜRKİYE BİLİMLER AKADEMİSİ BAŞKANLIĞI</t>
  </si>
  <si>
    <t>TÜRKİYE ADALET AKADEMİSİ BAŞKANLIĞI</t>
  </si>
  <si>
    <t>YÜKSEK ÖĞRENİM KREDİ VE YURTLAR KURUMU GENEL MÜDÜRLÜĞÜ</t>
  </si>
  <si>
    <t>GENÇLİK VE SPOR GENEL MÜDÜRLÜĞÜ</t>
  </si>
  <si>
    <t>DEVLET TİYATROLARI GENEL MÜDÜRLÜĞÜ</t>
  </si>
  <si>
    <t>DEVLET OPERA VE BALESİ GENEL MÜDÜRLÜĞÜ</t>
  </si>
  <si>
    <t>ORMAN GENEL MÜDÜRLÜĞÜ</t>
  </si>
  <si>
    <t>VAKIFLAR GENEL MÜDÜRLÜĞÜ</t>
  </si>
  <si>
    <t xml:space="preserve">HUDUT VE SAHİLLER SAĞLIK GENEL MÜDÜRLÜĞÜ </t>
  </si>
  <si>
    <t>TÜRK AKREDİTASYON KURUMU</t>
  </si>
  <si>
    <t>TÜRK STANDARTLARI ENSTİTÜSÜ</t>
  </si>
  <si>
    <t>MİLLİ PRODÜKTİVİTE MERKEZİ</t>
  </si>
  <si>
    <t>TÜRK PATENT ENSTİTÜSÜ</t>
  </si>
  <si>
    <t>TÜRKİYE SANAYİ SEVK VE İDARE ENSTİTÜSÜ</t>
  </si>
  <si>
    <t>ULUSAL BOR ARAŞTIRMA ENSTİTÜSÜ</t>
  </si>
  <si>
    <t>TÜRKİYE ATOM ENERJİSİ KURUMU</t>
  </si>
  <si>
    <t>SAVUNMA SANAYİ MÜSTEŞARLIĞI</t>
  </si>
  <si>
    <t>KÜÇÜK VE ORTA ÖLÇEKLİ SANAYİ GELİŞTİRME VE DESTEKLEME İDARESİ BAŞKANLIĞI</t>
  </si>
  <si>
    <t>İHRACATI GELİŞTİRME ETÜD MERKEZİ</t>
  </si>
  <si>
    <t>TÜRK İŞBİRLİĞİ VE KALKINMA İDARESİ BAŞKANLIĞI</t>
  </si>
  <si>
    <t>ÖZEL ÇEVRE KORUMA KURUMU BAŞKANLIĞI</t>
  </si>
  <si>
    <t>GAP BÖLGE KALKINMA İDARESİ BAŞKANLIĞI</t>
  </si>
  <si>
    <t>ÖZELLEŞTİRME İDARESİ BAŞKANLIĞI</t>
  </si>
  <si>
    <t>ELEKTRİK İŞLERİ ETÜT İDARESİ GENEL MÜDÜRLÜĞÜ</t>
  </si>
  <si>
    <t>MADEN TETKİK VE ARAMA GENEL MÜDÜRLÜĞÜ</t>
  </si>
  <si>
    <t>CEZA VE İNFAZ KURUMLARI İLE TUTUKEVLERİ İŞ YURTLARI KURUMU</t>
  </si>
  <si>
    <t>SİVİL HAVACILIK GENEL MÜDÜRLÜĞÜ</t>
  </si>
  <si>
    <t>MESLEKİ YETERLİLİK KURUMU</t>
  </si>
  <si>
    <t>ÖZEL BÜTÇELİ İDARELER TOPLAMI</t>
  </si>
  <si>
    <t>GENEL BÜTÇE KAPSAMINDAKİ KAMU İDARELERİ (I SAYILI CETVEL)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</si>
  <si>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</si>
  <si>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</si>
  <si>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</si>
  <si>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</si>
  <si>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</si>
  <si>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</si>
  <si>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</si>
  <si>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</si>
  <si>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 xml:space="preserve">MİLLİ GÜVENLİK KURULU GENEL SEKRETERLİĞİ </t>
  </si>
  <si>
    <t>BASIN-YAYIN VE ENFORMASYON GENEL MÜDÜRLÜĞÜ</t>
  </si>
  <si>
    <t>DEVLET PERSONEL BAŞKANLIĞI</t>
  </si>
  <si>
    <t>BAŞBAKANLIK YÜKSEK DENETLEME KURULU</t>
  </si>
  <si>
    <t>DEVLET PLANLAMA TEŞKİLATI MÜSTEŞARLIĞI</t>
  </si>
  <si>
    <t>HAZİNE MÜSTEŞARLIĞI</t>
  </si>
  <si>
    <t>DIŞ TİCARET MÜSTEŞARLIĞI</t>
  </si>
  <si>
    <t xml:space="preserve">GÜMRÜK MÜSTEŞARLIĞI </t>
  </si>
  <si>
    <t>TÜRKİYE İSTATİSTİK KURUMU BAŞKANLIĞI</t>
  </si>
  <si>
    <t>DİYANET İŞLERİ BAŞKANLIĞI</t>
  </si>
  <si>
    <t>ÖZÜRLÜLER İDARESİ BAŞKANLIĞI</t>
  </si>
  <si>
    <t>AİLE VE SOSYAL ARAŞTIRMALAR GENEL MÜDÜRLÜĞÜ</t>
  </si>
  <si>
    <t>KADININ STATÜSÜ GENEL MÜDÜRLÜĞÜ</t>
  </si>
  <si>
    <t>SOSYAL YARDIMLAŞMA VE DAYANIŞMA GENEL MÜDÜRLÜĞÜ</t>
  </si>
  <si>
    <t>SOSYAL HİZMETLER VE ÇOCUK ESİRGEME KURUMU GENEL MÜDÜRLÜĞÜ</t>
  </si>
  <si>
    <t>AVRUPA BİRLİĞİ GENEL SEKRETERLİĞİ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</si>
  <si>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</si>
  <si>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</si>
  <si>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</si>
  <si>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</si>
  <si>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</si>
  <si>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</si>
  <si>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DIŞİŞLERİ BAKANLIĞI</t>
  </si>
  <si>
    <t>MALİYE BAKANLIĞI</t>
  </si>
  <si>
    <t>GELİR İDARESİ BAŞKANLIĞI</t>
  </si>
  <si>
    <t>MİLLİ EĞİTİM BAKANLIĞI</t>
  </si>
  <si>
    <t>BAYINDIRLIK VE İSKAN BAKANLIĞI</t>
  </si>
  <si>
    <t>TAPU VE KADASTRO GENEL MÜDÜRLÜĞÜ</t>
  </si>
  <si>
    <t xml:space="preserve">KARAYOLLARI GENEL MÜDÜRLÜĞÜ </t>
  </si>
  <si>
    <t>SAĞLIK BAKANLIĞI</t>
  </si>
  <si>
    <t>ULAŞTIRMA BAKANLIĞI</t>
  </si>
  <si>
    <t>DENİZCİLİK MÜSTEŞARLIĞI</t>
  </si>
  <si>
    <t>TARIM VE KÖYİŞLERİ BAKANLIĞI</t>
  </si>
  <si>
    <t xml:space="preserve">TARIM REFORMU GENEL MÜDÜRLÜĞÜ </t>
  </si>
  <si>
    <t>KÖY HİZMETLERİ GENEL MÜDÜRLÜĞÜ</t>
  </si>
  <si>
    <t>ÇALIŞMA VE SOSYAL GÜVENLİK BAKANLIĞI</t>
  </si>
  <si>
    <t>SOSYAL GÜVENLİK KURUMU BAŞKANLIĞI</t>
  </si>
  <si>
    <t>SANAYİ VE TİCARET BAKANLIĞI</t>
  </si>
  <si>
    <t>ENERJİ VE TABİİ KAYNAKLAR BAKANLIĞI</t>
  </si>
  <si>
    <t xml:space="preserve">DEVLET SU İŞLERİ GENEL MÜDÜRLÜĞÜ </t>
  </si>
  <si>
    <t>PETROL İŞLERİ GENEL MÜDÜRLÜĞÜ</t>
  </si>
  <si>
    <t>KÜLTÜR VE TURİZM BAKANLIĞI</t>
  </si>
  <si>
    <t>ÇEVRE VE ORMAN BAKANLIĞI</t>
  </si>
  <si>
    <t>DEVLET METEOROLOJİ İŞLERİ GENEL MÜDÜRLÜĞÜ</t>
  </si>
  <si>
    <t>GENEL BÜTÇE KAPSAMINDAKİ KAMU İDARELERİ TOPLAMI</t>
  </si>
  <si>
    <t>NOT: Genel bütçe kapsamındaki kamu idarelerinin ödenek teklif tavanlarına, özel bütçeli idarelere yapılacak hazine yardımı dahil edilmemiştir.</t>
  </si>
  <si>
    <t>2009 YILI BÜTÇESİ ÖDENEK TEKLİF TAVANLARI</t>
  </si>
  <si>
    <t>CARİ TRANSFERLERİ</t>
  </si>
  <si>
    <t>2008 YILI BÜTÇESİ ÖDENEK TEKLİF TAVANLARI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</si>
</sst>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."/>
    <numFmt numFmtId="173" formatCode="0.000"/>
    <numFmt numFmtId="174" formatCode="0.0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"/>
  </numFmts>
  <fonts count="53">
    <font>
      <sz val="10"/>
      <name val="Arial Tur"/>
      <family val="0"/>
    </font>
    <font>
      <sz val="1"/>
      <color indexed="16"/>
      <name val="Courier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Arial Tur"/>
      <family val="0"/>
    </font>
    <font>
      <u val="single"/>
      <sz val="7.5"/>
      <color indexed="3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Arial Tur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0" borderId="5" applyNumberFormat="0" applyAlignment="0" applyProtection="0"/>
    <xf numFmtId="172" fontId="1" fillId="0" borderId="0">
      <alignment/>
      <protection locked="0"/>
    </xf>
    <xf numFmtId="172" fontId="1" fillId="0" borderId="0">
      <alignment/>
      <protection locked="0"/>
    </xf>
    <xf numFmtId="172" fontId="1" fillId="0" borderId="0">
      <alignment/>
      <protection locked="0"/>
    </xf>
    <xf numFmtId="172" fontId="1" fillId="0" borderId="0">
      <alignment/>
      <protection locked="0"/>
    </xf>
    <xf numFmtId="172" fontId="1" fillId="0" borderId="0">
      <alignment/>
      <protection locked="0"/>
    </xf>
    <xf numFmtId="172" fontId="1" fillId="0" borderId="0">
      <alignment/>
      <protection locked="0"/>
    </xf>
    <xf numFmtId="172" fontId="1" fillId="0" borderId="0">
      <alignment/>
      <protection locked="0"/>
    </xf>
    <xf numFmtId="0" fontId="2" fillId="0" borderId="0" applyNumberFormat="0" applyFill="0" applyBorder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3" fillId="0" borderId="0" applyNumberFormat="0" applyFill="0" applyBorder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10" fillId="0" borderId="0">
      <alignment/>
      <protection/>
    </xf>
  </cellStyleXfs>
  <cellXfs count="55">
    <xf numFmtId="0" fontId="0" fillId="0" borderId="0" xfId="0" applyAlignment="1">
      <alignment/>
    </xf>
    <xf numFmtId="0" fontId="13" fillId="0" borderId="0" xfId="76" applyFont="1" applyAlignment="1">
      <alignment vertical="center"/>
      <protection/>
    </xf>
    <xf numFmtId="0" fontId="14" fillId="0" borderId="0" xfId="76" applyFont="1" applyAlignment="1">
      <alignment horizontal="center" vertical="center"/>
      <protection/>
    </xf>
    <xf numFmtId="0" fontId="10" fillId="0" borderId="0" xfId="76" applyAlignment="1">
      <alignment vertical="center"/>
      <protection/>
    </xf>
    <xf numFmtId="0" fontId="0" fillId="0" borderId="0" xfId="0" applyAlignment="1">
      <alignment vertical="center"/>
    </xf>
    <xf numFmtId="0" fontId="15" fillId="0" borderId="0" xfId="76" applyFont="1" applyAlignment="1">
      <alignment vertical="center"/>
      <protection/>
    </xf>
    <xf numFmtId="49" fontId="13" fillId="0" borderId="0" xfId="76" applyNumberFormat="1" applyFont="1" applyAlignment="1">
      <alignment vertical="center"/>
      <protection/>
    </xf>
    <xf numFmtId="49" fontId="15" fillId="0" borderId="0" xfId="76" applyNumberFormat="1" applyFont="1" applyAlignment="1">
      <alignment vertical="center"/>
      <protection/>
    </xf>
    <xf numFmtId="49" fontId="15" fillId="0" borderId="10" xfId="76" applyNumberFormat="1" applyFont="1" applyBorder="1" applyAlignment="1">
      <alignment horizontal="center" vertical="center"/>
      <protection/>
    </xf>
    <xf numFmtId="49" fontId="14" fillId="0" borderId="10" xfId="76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0" fontId="13" fillId="0" borderId="0" xfId="76" applyFont="1" applyAlignment="1">
      <alignment vertical="center"/>
      <protection/>
    </xf>
    <xf numFmtId="0" fontId="14" fillId="0" borderId="11" xfId="76" applyFont="1" applyBorder="1" applyAlignment="1">
      <alignment horizontal="center" vertical="center" wrapText="1"/>
      <protection/>
    </xf>
    <xf numFmtId="49" fontId="13" fillId="0" borderId="0" xfId="76" applyNumberFormat="1" applyFont="1" applyAlignment="1">
      <alignment horizontal="center" vertical="center"/>
      <protection/>
    </xf>
    <xf numFmtId="49" fontId="16" fillId="0" borderId="0" xfId="76" applyNumberFormat="1" applyFont="1" applyAlignment="1">
      <alignment vertical="center"/>
      <protection/>
    </xf>
    <xf numFmtId="0" fontId="16" fillId="0" borderId="12" xfId="76" applyFont="1" applyBorder="1" applyAlignment="1">
      <alignment vertical="center"/>
      <protection/>
    </xf>
    <xf numFmtId="3" fontId="16" fillId="0" borderId="13" xfId="76" applyNumberFormat="1" applyFont="1" applyBorder="1" applyAlignment="1">
      <alignment vertical="center"/>
      <protection/>
    </xf>
    <xf numFmtId="3" fontId="17" fillId="0" borderId="14" xfId="76" applyNumberFormat="1" applyFont="1" applyBorder="1" applyAlignment="1">
      <alignment vertical="center"/>
      <protection/>
    </xf>
    <xf numFmtId="0" fontId="16" fillId="0" borderId="15" xfId="76" applyFont="1" applyBorder="1" applyAlignment="1">
      <alignment vertical="center"/>
      <protection/>
    </xf>
    <xf numFmtId="3" fontId="16" fillId="0" borderId="16" xfId="76" applyNumberFormat="1" applyFont="1" applyBorder="1" applyAlignment="1">
      <alignment vertical="center"/>
      <protection/>
    </xf>
    <xf numFmtId="3" fontId="17" fillId="0" borderId="17" xfId="76" applyNumberFormat="1" applyFont="1" applyBorder="1" applyAlignment="1">
      <alignment vertical="center"/>
      <protection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3" fontId="18" fillId="0" borderId="16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3" fontId="18" fillId="0" borderId="22" xfId="0" applyNumberFormat="1" applyFont="1" applyBorder="1" applyAlignment="1">
      <alignment vertical="center"/>
    </xf>
    <xf numFmtId="3" fontId="18" fillId="0" borderId="23" xfId="0" applyNumberFormat="1" applyFont="1" applyBorder="1" applyAlignment="1">
      <alignment vertical="center"/>
    </xf>
    <xf numFmtId="0" fontId="14" fillId="0" borderId="19" xfId="76" applyFont="1" applyBorder="1" applyAlignment="1">
      <alignment horizontal="center" vertical="center" wrapText="1"/>
      <protection/>
    </xf>
    <xf numFmtId="0" fontId="16" fillId="0" borderId="24" xfId="76" applyFont="1" applyBorder="1" applyAlignment="1">
      <alignment vertical="center"/>
      <protection/>
    </xf>
    <xf numFmtId="3" fontId="16" fillId="0" borderId="25" xfId="76" applyNumberFormat="1" applyFont="1" applyBorder="1" applyAlignment="1">
      <alignment vertical="center"/>
      <protection/>
    </xf>
    <xf numFmtId="3" fontId="17" fillId="0" borderId="26" xfId="76" applyNumberFormat="1" applyFont="1" applyBorder="1" applyAlignment="1">
      <alignment vertical="center"/>
      <protection/>
    </xf>
    <xf numFmtId="0" fontId="16" fillId="0" borderId="18" xfId="76" applyFont="1" applyBorder="1" applyAlignment="1">
      <alignment vertical="center"/>
      <protection/>
    </xf>
    <xf numFmtId="3" fontId="16" fillId="0" borderId="19" xfId="76" applyNumberFormat="1" applyFont="1" applyBorder="1" applyAlignment="1">
      <alignment vertical="center"/>
      <protection/>
    </xf>
    <xf numFmtId="3" fontId="17" fillId="0" borderId="20" xfId="76" applyNumberFormat="1" applyFont="1" applyBorder="1" applyAlignment="1">
      <alignment vertical="center"/>
      <protection/>
    </xf>
    <xf numFmtId="3" fontId="17" fillId="0" borderId="23" xfId="76" applyNumberFormat="1" applyFont="1" applyBorder="1" applyAlignment="1">
      <alignment vertical="center"/>
      <protection/>
    </xf>
    <xf numFmtId="3" fontId="0" fillId="0" borderId="0" xfId="0" applyNumberFormat="1" applyAlignment="1">
      <alignment vertical="center"/>
    </xf>
    <xf numFmtId="0" fontId="14" fillId="0" borderId="12" xfId="76" applyFont="1" applyBorder="1" applyAlignment="1">
      <alignment horizontal="center" vertical="center"/>
      <protection/>
    </xf>
    <xf numFmtId="0" fontId="14" fillId="0" borderId="18" xfId="76" applyFont="1" applyBorder="1" applyAlignment="1">
      <alignment horizontal="center" vertical="center"/>
      <protection/>
    </xf>
    <xf numFmtId="0" fontId="14" fillId="0" borderId="13" xfId="76" applyFont="1" applyBorder="1" applyAlignment="1">
      <alignment horizontal="center" vertical="center" wrapText="1"/>
      <protection/>
    </xf>
    <xf numFmtId="0" fontId="14" fillId="0" borderId="19" xfId="76" applyFont="1" applyBorder="1" applyAlignment="1">
      <alignment horizontal="center" vertical="center" wrapText="1"/>
      <protection/>
    </xf>
    <xf numFmtId="0" fontId="15" fillId="0" borderId="0" xfId="76" applyFont="1" applyAlignment="1">
      <alignment horizontal="center" vertical="center"/>
      <protection/>
    </xf>
    <xf numFmtId="0" fontId="15" fillId="0" borderId="0" xfId="76" applyFont="1" applyBorder="1" applyAlignment="1">
      <alignment horizontal="center" vertical="center"/>
      <protection/>
    </xf>
    <xf numFmtId="0" fontId="14" fillId="0" borderId="27" xfId="76" applyFont="1" applyBorder="1" applyAlignment="1">
      <alignment horizontal="center" vertical="center" wrapText="1"/>
      <protection/>
    </xf>
    <xf numFmtId="0" fontId="14" fillId="0" borderId="28" xfId="76" applyFont="1" applyBorder="1" applyAlignment="1">
      <alignment horizontal="center" vertical="center" wrapText="1"/>
      <protection/>
    </xf>
    <xf numFmtId="0" fontId="14" fillId="0" borderId="29" xfId="76" applyFont="1" applyBorder="1" applyAlignment="1">
      <alignment horizontal="center" vertical="center" wrapText="1"/>
      <protection/>
    </xf>
    <xf numFmtId="0" fontId="14" fillId="0" borderId="14" xfId="76" applyFont="1" applyBorder="1" applyAlignment="1">
      <alignment horizontal="center" vertical="center" wrapText="1"/>
      <protection/>
    </xf>
    <xf numFmtId="0" fontId="14" fillId="0" borderId="20" xfId="76" applyFont="1" applyBorder="1" applyAlignment="1">
      <alignment horizontal="center" vertical="center" wrapText="1"/>
      <protection/>
    </xf>
    <xf numFmtId="0" fontId="14" fillId="0" borderId="11" xfId="76" applyFont="1" applyBorder="1" applyAlignment="1">
      <alignment horizontal="center" vertical="center" wrapText="1"/>
      <protection/>
    </xf>
    <xf numFmtId="0" fontId="14" fillId="0" borderId="30" xfId="76" applyFont="1" applyBorder="1" applyAlignment="1">
      <alignment horizontal="center" vertical="center" wrapText="1"/>
      <protection/>
    </xf>
    <xf numFmtId="0" fontId="14" fillId="0" borderId="31" xfId="76" applyFont="1" applyBorder="1" applyAlignment="1">
      <alignment horizontal="center" vertical="center"/>
      <protection/>
    </xf>
  </cellXfs>
  <cellStyles count="68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_657 4-B%25" xfId="41"/>
    <cellStyle name="Comma_657 4-B%25" xfId="42"/>
    <cellStyle name="Currency [0]_657 4-B%25" xfId="43"/>
    <cellStyle name="Currency_657 4-B%25" xfId="44"/>
    <cellStyle name="Çıkış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Followed Hyperlink" xfId="53"/>
    <cellStyle name="Giriş" xfId="54"/>
    <cellStyle name="Hesaplama" xfId="55"/>
    <cellStyle name="Hyperlink" xfId="56"/>
    <cellStyle name="İşaretli Hücre" xfId="57"/>
    <cellStyle name="İyi" xfId="58"/>
    <cellStyle name="Followed Hyperlink" xfId="59"/>
    <cellStyle name="Hyperlink" xfId="60"/>
    <cellStyle name="Kötü" xfId="61"/>
    <cellStyle name="Not" xfId="62"/>
    <cellStyle name="Nötr" xfId="63"/>
    <cellStyle name="Currency" xfId="64"/>
    <cellStyle name="Currency [0]" xfId="65"/>
    <cellStyle name="Toplam" xfId="66"/>
    <cellStyle name="Uyarı Metni" xfId="67"/>
    <cellStyle name="Comma" xfId="68"/>
    <cellStyle name="Virgül [0]_08-01" xfId="69"/>
    <cellStyle name="Vurgu1" xfId="70"/>
    <cellStyle name="Vurgu2" xfId="71"/>
    <cellStyle name="Vurgu3" xfId="72"/>
    <cellStyle name="Vurgu4" xfId="73"/>
    <cellStyle name="Vurgu5" xfId="74"/>
    <cellStyle name="Vurgu6" xfId="75"/>
    <cellStyle name="Percen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ta%20Vadeli%20Mali%20Plan%202008-2010\Ali%20Mercan-0VP%20MRK%20versiyon%2011-13-6-200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kserver\rapor\2003\RAPOR2~1\ODEMEL~1\ODMDEN~1\ODDEN~1.KAS\kasimBulten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uri\Anahtar%20v.1.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m1\KITOR\2003PROG_YEN&#304;\2003_PROJEKS&#304;Y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urbuz\istayn\WINDOWS\Desktop\Kitap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000035\ISTYN\BULTEN\b&#252;lten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000035\b&#252;t&#231;e%20uygulama\istayn\bulten\b&#252;lten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IMF%20Nisan01\IMF%20KASIM%202000\butce%20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lga.yucel\Local%20Settings\Temporary%20Internet%20Files\Content.IE5\I14PWZWL\YILLIK\TABYI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m1\KITOR\YPSDuzenleme\05-Yat-Fin\08-YFHazirlik\2001Yat-Fin\2001yftablola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eral_masaustu\y&#252;ksel%20karaca\Otv\&#214;TV%20PETROL%20-1%20SAYILI%20L&#304;STE\Son-PETROL\2005\KMYP-&#214;TV-2005%20(14.03.2005)(YEN&#304;%20&#220;R&#220;N%20DAH&#304;L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OLK43\2007%20revenue%20projection%20file%20for%20discussion%20Oct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ZEL 2010"/>
      <sheetName val="GENEL 2010"/>
      <sheetName val="ÖZEL 2009"/>
      <sheetName val="GENEL 2009"/>
      <sheetName val="ÖZEL 2008"/>
      <sheetName val="GENEL 2008"/>
      <sheetName val="Giderler"/>
      <sheetName val="09"/>
      <sheetName val="08"/>
      <sheetName val="07"/>
      <sheetName val="06"/>
      <sheetName val="05"/>
      <sheetName val="03"/>
      <sheetName val="02"/>
      <sheetName val="01"/>
    </sheetNames>
    <sheetDataSet>
      <sheetData sheetId="7"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</row>
        <row r="39">
          <cell r="J39">
            <v>1765000000</v>
          </cell>
          <cell r="K39">
            <v>1850000000</v>
          </cell>
          <cell r="L39">
            <v>1939000000</v>
          </cell>
        </row>
        <row r="40">
          <cell r="J40">
            <v>0</v>
          </cell>
          <cell r="K40">
            <v>0</v>
          </cell>
          <cell r="L40">
            <v>0</v>
          </cell>
        </row>
        <row r="41">
          <cell r="J41">
            <v>0</v>
          </cell>
          <cell r="K41">
            <v>0</v>
          </cell>
          <cell r="L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</row>
        <row r="54">
          <cell r="J54">
            <v>0</v>
          </cell>
          <cell r="K54">
            <v>0</v>
          </cell>
          <cell r="L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</row>
        <row r="57">
          <cell r="J57">
            <v>0</v>
          </cell>
          <cell r="K57">
            <v>0</v>
          </cell>
          <cell r="L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</row>
        <row r="65">
          <cell r="J65">
            <v>0</v>
          </cell>
          <cell r="K65">
            <v>0</v>
          </cell>
          <cell r="L65">
            <v>0</v>
          </cell>
        </row>
        <row r="66">
          <cell r="J66">
            <v>0</v>
          </cell>
          <cell r="K66">
            <v>0</v>
          </cell>
          <cell r="L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</row>
        <row r="80">
          <cell r="J80">
            <v>0</v>
          </cell>
          <cell r="K80">
            <v>0</v>
          </cell>
          <cell r="L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</row>
        <row r="82">
          <cell r="J82">
            <v>0</v>
          </cell>
          <cell r="K82">
            <v>0</v>
          </cell>
          <cell r="L82">
            <v>0</v>
          </cell>
        </row>
        <row r="83">
          <cell r="J83">
            <v>0</v>
          </cell>
          <cell r="K83">
            <v>0</v>
          </cell>
          <cell r="L83">
            <v>0</v>
          </cell>
        </row>
        <row r="84">
          <cell r="J84">
            <v>0</v>
          </cell>
          <cell r="K84">
            <v>0</v>
          </cell>
          <cell r="L84">
            <v>0</v>
          </cell>
        </row>
        <row r="85">
          <cell r="J85">
            <v>0</v>
          </cell>
          <cell r="K85">
            <v>0</v>
          </cell>
          <cell r="L85">
            <v>0</v>
          </cell>
        </row>
        <row r="86">
          <cell r="J86">
            <v>0</v>
          </cell>
          <cell r="K86">
            <v>0</v>
          </cell>
          <cell r="L86">
            <v>0</v>
          </cell>
        </row>
        <row r="87">
          <cell r="J87">
            <v>0</v>
          </cell>
          <cell r="K87">
            <v>0</v>
          </cell>
          <cell r="L87">
            <v>0</v>
          </cell>
        </row>
        <row r="88">
          <cell r="J88">
            <v>0</v>
          </cell>
          <cell r="K88">
            <v>0</v>
          </cell>
          <cell r="L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</row>
        <row r="91">
          <cell r="J91">
            <v>0</v>
          </cell>
          <cell r="K91">
            <v>0</v>
          </cell>
          <cell r="L91">
            <v>0</v>
          </cell>
        </row>
        <row r="92"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</row>
        <row r="104">
          <cell r="J104">
            <v>0</v>
          </cell>
          <cell r="K104">
            <v>0</v>
          </cell>
          <cell r="L104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</row>
        <row r="118">
          <cell r="J118">
            <v>0</v>
          </cell>
          <cell r="K118">
            <v>0</v>
          </cell>
          <cell r="L118">
            <v>0</v>
          </cell>
        </row>
        <row r="119">
          <cell r="J119">
            <v>0</v>
          </cell>
          <cell r="K119">
            <v>0</v>
          </cell>
          <cell r="L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</row>
        <row r="121">
          <cell r="J121">
            <v>0</v>
          </cell>
          <cell r="K121">
            <v>0</v>
          </cell>
          <cell r="L121">
            <v>0</v>
          </cell>
        </row>
        <row r="122">
          <cell r="J122">
            <v>0</v>
          </cell>
          <cell r="K122">
            <v>0</v>
          </cell>
          <cell r="L122">
            <v>0</v>
          </cell>
        </row>
        <row r="123">
          <cell r="J123">
            <v>0</v>
          </cell>
          <cell r="K123">
            <v>0</v>
          </cell>
          <cell r="L123">
            <v>0</v>
          </cell>
        </row>
        <row r="124">
          <cell r="J124">
            <v>0</v>
          </cell>
          <cell r="K124">
            <v>0</v>
          </cell>
          <cell r="L124">
            <v>0</v>
          </cell>
        </row>
        <row r="125">
          <cell r="J125">
            <v>0</v>
          </cell>
          <cell r="K125">
            <v>0</v>
          </cell>
          <cell r="L125">
            <v>0</v>
          </cell>
        </row>
        <row r="126">
          <cell r="J126">
            <v>0</v>
          </cell>
          <cell r="K126">
            <v>0</v>
          </cell>
          <cell r="L126">
            <v>0</v>
          </cell>
        </row>
        <row r="127">
          <cell r="J127">
            <v>0</v>
          </cell>
          <cell r="K127">
            <v>0</v>
          </cell>
          <cell r="L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</row>
        <row r="130">
          <cell r="J130">
            <v>0</v>
          </cell>
          <cell r="K130">
            <v>0</v>
          </cell>
          <cell r="L130">
            <v>0</v>
          </cell>
        </row>
        <row r="131">
          <cell r="J131">
            <v>0</v>
          </cell>
          <cell r="K131">
            <v>0</v>
          </cell>
          <cell r="L131">
            <v>0</v>
          </cell>
        </row>
        <row r="132">
          <cell r="J132">
            <v>0</v>
          </cell>
          <cell r="K132">
            <v>0</v>
          </cell>
          <cell r="L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</row>
        <row r="156">
          <cell r="J156">
            <v>0</v>
          </cell>
          <cell r="K156">
            <v>0</v>
          </cell>
          <cell r="L156">
            <v>0</v>
          </cell>
        </row>
        <row r="157">
          <cell r="J157">
            <v>0</v>
          </cell>
          <cell r="K157">
            <v>0</v>
          </cell>
          <cell r="L157">
            <v>0</v>
          </cell>
        </row>
        <row r="158">
          <cell r="J158">
            <v>0</v>
          </cell>
          <cell r="K158">
            <v>0</v>
          </cell>
          <cell r="L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</row>
        <row r="160">
          <cell r="J160">
            <v>0</v>
          </cell>
          <cell r="K160">
            <v>0</v>
          </cell>
          <cell r="L160">
            <v>0</v>
          </cell>
        </row>
        <row r="161">
          <cell r="J161">
            <v>0</v>
          </cell>
          <cell r="K161">
            <v>0</v>
          </cell>
          <cell r="L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</row>
        <row r="163">
          <cell r="J163">
            <v>0</v>
          </cell>
          <cell r="K163">
            <v>0</v>
          </cell>
          <cell r="L163">
            <v>0</v>
          </cell>
        </row>
        <row r="164">
          <cell r="J164">
            <v>0</v>
          </cell>
          <cell r="K164">
            <v>0</v>
          </cell>
          <cell r="L164">
            <v>0</v>
          </cell>
        </row>
        <row r="165">
          <cell r="J165">
            <v>0</v>
          </cell>
          <cell r="K165">
            <v>0</v>
          </cell>
          <cell r="L165">
            <v>0</v>
          </cell>
        </row>
        <row r="166">
          <cell r="J166">
            <v>0</v>
          </cell>
          <cell r="K166">
            <v>0</v>
          </cell>
          <cell r="L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</row>
        <row r="169">
          <cell r="J169">
            <v>0</v>
          </cell>
          <cell r="K169">
            <v>0</v>
          </cell>
          <cell r="L169">
            <v>0</v>
          </cell>
        </row>
        <row r="170">
          <cell r="J170">
            <v>0</v>
          </cell>
          <cell r="K170">
            <v>0</v>
          </cell>
          <cell r="L170">
            <v>0</v>
          </cell>
        </row>
        <row r="171">
          <cell r="J171">
            <v>0</v>
          </cell>
          <cell r="K171">
            <v>0</v>
          </cell>
          <cell r="L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</row>
        <row r="173">
          <cell r="J173">
            <v>0</v>
          </cell>
          <cell r="K173">
            <v>0</v>
          </cell>
          <cell r="L173">
            <v>0</v>
          </cell>
        </row>
        <row r="174">
          <cell r="J174">
            <v>0</v>
          </cell>
          <cell r="K174">
            <v>0</v>
          </cell>
          <cell r="L174">
            <v>0</v>
          </cell>
        </row>
        <row r="175">
          <cell r="J175">
            <v>0</v>
          </cell>
          <cell r="K175">
            <v>0</v>
          </cell>
          <cell r="L175">
            <v>0</v>
          </cell>
        </row>
        <row r="176">
          <cell r="J176">
            <v>0</v>
          </cell>
          <cell r="K176">
            <v>0</v>
          </cell>
          <cell r="L176">
            <v>0</v>
          </cell>
        </row>
        <row r="177">
          <cell r="J177">
            <v>0</v>
          </cell>
          <cell r="K177">
            <v>0</v>
          </cell>
          <cell r="L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</row>
        <row r="179">
          <cell r="J179">
            <v>0</v>
          </cell>
          <cell r="K179">
            <v>0</v>
          </cell>
          <cell r="L179">
            <v>0</v>
          </cell>
        </row>
        <row r="180">
          <cell r="J180">
            <v>0</v>
          </cell>
          <cell r="K180">
            <v>0</v>
          </cell>
          <cell r="L180">
            <v>0</v>
          </cell>
        </row>
        <row r="181">
          <cell r="J181">
            <v>0</v>
          </cell>
          <cell r="K181">
            <v>0</v>
          </cell>
          <cell r="L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</row>
      </sheetData>
      <sheetData sheetId="8"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</row>
        <row r="21">
          <cell r="J21">
            <v>2677505000</v>
          </cell>
          <cell r="K21">
            <v>2802245000</v>
          </cell>
          <cell r="L21">
            <v>2854494800</v>
          </cell>
        </row>
        <row r="22">
          <cell r="J22">
            <v>0</v>
          </cell>
          <cell r="K22">
            <v>0</v>
          </cell>
          <cell r="L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</row>
        <row r="38">
          <cell r="J38">
            <v>394000</v>
          </cell>
          <cell r="K38">
            <v>410000</v>
          </cell>
          <cell r="L38">
            <v>426000</v>
          </cell>
        </row>
        <row r="39">
          <cell r="J39">
            <v>0</v>
          </cell>
          <cell r="K39">
            <v>0</v>
          </cell>
          <cell r="L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</row>
        <row r="41">
          <cell r="J41">
            <v>0</v>
          </cell>
          <cell r="K41">
            <v>0</v>
          </cell>
          <cell r="L41">
            <v>0</v>
          </cell>
        </row>
        <row r="42">
          <cell r="J42">
            <v>95063000</v>
          </cell>
          <cell r="K42">
            <v>98866000</v>
          </cell>
          <cell r="L42">
            <v>102821000</v>
          </cell>
        </row>
        <row r="43">
          <cell r="J43">
            <v>0</v>
          </cell>
          <cell r="K43">
            <v>0</v>
          </cell>
          <cell r="L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</row>
        <row r="48">
          <cell r="J48">
            <v>84337000</v>
          </cell>
          <cell r="K48">
            <v>87710000</v>
          </cell>
          <cell r="L48">
            <v>91218000</v>
          </cell>
        </row>
        <row r="49">
          <cell r="J49">
            <v>0</v>
          </cell>
          <cell r="K49">
            <v>0</v>
          </cell>
          <cell r="L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</row>
        <row r="53">
          <cell r="J53">
            <v>104690000</v>
          </cell>
          <cell r="K53">
            <v>108878000</v>
          </cell>
          <cell r="L53">
            <v>113233000</v>
          </cell>
        </row>
        <row r="54">
          <cell r="J54">
            <v>2647000</v>
          </cell>
          <cell r="K54">
            <v>2753000</v>
          </cell>
          <cell r="L54">
            <v>2863000</v>
          </cell>
        </row>
        <row r="55">
          <cell r="J55">
            <v>0</v>
          </cell>
          <cell r="K55">
            <v>0</v>
          </cell>
          <cell r="L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</row>
        <row r="57">
          <cell r="J57">
            <v>3530000</v>
          </cell>
          <cell r="K57">
            <v>3671000</v>
          </cell>
          <cell r="L57">
            <v>3818000</v>
          </cell>
        </row>
        <row r="58">
          <cell r="J58">
            <v>44449000</v>
          </cell>
          <cell r="K58">
            <v>46227000</v>
          </cell>
          <cell r="L58">
            <v>48076000</v>
          </cell>
        </row>
        <row r="59">
          <cell r="J59">
            <v>0</v>
          </cell>
          <cell r="K59">
            <v>0</v>
          </cell>
          <cell r="L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</row>
        <row r="65">
          <cell r="J65">
            <v>0</v>
          </cell>
          <cell r="K65">
            <v>0</v>
          </cell>
          <cell r="L65">
            <v>0</v>
          </cell>
        </row>
        <row r="66">
          <cell r="J66">
            <v>0</v>
          </cell>
          <cell r="K66">
            <v>0</v>
          </cell>
          <cell r="L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</row>
        <row r="80">
          <cell r="J80">
            <v>0</v>
          </cell>
          <cell r="K80">
            <v>0</v>
          </cell>
          <cell r="L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</row>
        <row r="82">
          <cell r="J82">
            <v>0</v>
          </cell>
          <cell r="K82">
            <v>0</v>
          </cell>
          <cell r="L82">
            <v>0</v>
          </cell>
        </row>
        <row r="83">
          <cell r="J83">
            <v>0</v>
          </cell>
          <cell r="K83">
            <v>0</v>
          </cell>
          <cell r="L83">
            <v>0</v>
          </cell>
        </row>
        <row r="84">
          <cell r="J84">
            <v>0</v>
          </cell>
          <cell r="K84">
            <v>0</v>
          </cell>
          <cell r="L84">
            <v>0</v>
          </cell>
        </row>
        <row r="85">
          <cell r="J85">
            <v>0</v>
          </cell>
          <cell r="K85">
            <v>0</v>
          </cell>
          <cell r="L85">
            <v>0</v>
          </cell>
        </row>
        <row r="86">
          <cell r="J86">
            <v>0</v>
          </cell>
          <cell r="K86">
            <v>0</v>
          </cell>
          <cell r="L86">
            <v>0</v>
          </cell>
        </row>
        <row r="87">
          <cell r="J87">
            <v>0</v>
          </cell>
          <cell r="K87">
            <v>0</v>
          </cell>
          <cell r="L87">
            <v>0</v>
          </cell>
        </row>
        <row r="88">
          <cell r="J88">
            <v>0</v>
          </cell>
          <cell r="K88">
            <v>0</v>
          </cell>
          <cell r="L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</row>
        <row r="91">
          <cell r="J91">
            <v>0</v>
          </cell>
          <cell r="K91">
            <v>0</v>
          </cell>
          <cell r="L91">
            <v>0</v>
          </cell>
        </row>
        <row r="92"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</row>
        <row r="104">
          <cell r="J104">
            <v>0</v>
          </cell>
          <cell r="K104">
            <v>0</v>
          </cell>
          <cell r="L104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</row>
        <row r="118">
          <cell r="J118">
            <v>0</v>
          </cell>
          <cell r="K118">
            <v>0</v>
          </cell>
          <cell r="L118">
            <v>0</v>
          </cell>
        </row>
        <row r="119">
          <cell r="J119">
            <v>0</v>
          </cell>
          <cell r="K119">
            <v>0</v>
          </cell>
          <cell r="L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</row>
        <row r="121">
          <cell r="J121">
            <v>0</v>
          </cell>
          <cell r="K121">
            <v>0</v>
          </cell>
          <cell r="L121">
            <v>0</v>
          </cell>
        </row>
        <row r="122">
          <cell r="J122">
            <v>0</v>
          </cell>
          <cell r="K122">
            <v>0</v>
          </cell>
          <cell r="L122">
            <v>0</v>
          </cell>
        </row>
        <row r="123">
          <cell r="J123">
            <v>0</v>
          </cell>
          <cell r="K123">
            <v>0</v>
          </cell>
          <cell r="L123">
            <v>0</v>
          </cell>
        </row>
        <row r="124">
          <cell r="J124">
            <v>0</v>
          </cell>
          <cell r="K124">
            <v>0</v>
          </cell>
          <cell r="L124">
            <v>0</v>
          </cell>
        </row>
        <row r="125">
          <cell r="J125">
            <v>0</v>
          </cell>
          <cell r="K125">
            <v>0</v>
          </cell>
          <cell r="L125">
            <v>0</v>
          </cell>
        </row>
        <row r="126">
          <cell r="J126">
            <v>0</v>
          </cell>
          <cell r="K126">
            <v>0</v>
          </cell>
          <cell r="L126">
            <v>0</v>
          </cell>
        </row>
        <row r="127">
          <cell r="J127">
            <v>0</v>
          </cell>
          <cell r="K127">
            <v>0</v>
          </cell>
          <cell r="L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</row>
        <row r="130">
          <cell r="J130">
            <v>0</v>
          </cell>
          <cell r="K130">
            <v>0</v>
          </cell>
          <cell r="L130">
            <v>0</v>
          </cell>
        </row>
        <row r="131">
          <cell r="J131">
            <v>0</v>
          </cell>
          <cell r="K131">
            <v>0</v>
          </cell>
          <cell r="L131">
            <v>0</v>
          </cell>
        </row>
        <row r="132">
          <cell r="J132">
            <v>0</v>
          </cell>
          <cell r="K132">
            <v>0</v>
          </cell>
          <cell r="L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</row>
        <row r="156">
          <cell r="J156">
            <v>0</v>
          </cell>
          <cell r="K156">
            <v>0</v>
          </cell>
          <cell r="L156">
            <v>0</v>
          </cell>
        </row>
        <row r="157">
          <cell r="J157">
            <v>1151348000</v>
          </cell>
          <cell r="K157">
            <v>1197402000</v>
          </cell>
          <cell r="L157">
            <v>1245298000</v>
          </cell>
        </row>
        <row r="158">
          <cell r="J158">
            <v>0</v>
          </cell>
          <cell r="K158">
            <v>0</v>
          </cell>
          <cell r="L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</row>
        <row r="160">
          <cell r="J160">
            <v>0</v>
          </cell>
          <cell r="K160">
            <v>0</v>
          </cell>
          <cell r="L160">
            <v>0</v>
          </cell>
        </row>
        <row r="161">
          <cell r="J161">
            <v>0</v>
          </cell>
          <cell r="K161">
            <v>0</v>
          </cell>
          <cell r="L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</row>
        <row r="163">
          <cell r="J163">
            <v>0</v>
          </cell>
          <cell r="K163">
            <v>0</v>
          </cell>
          <cell r="L163">
            <v>0</v>
          </cell>
        </row>
        <row r="164">
          <cell r="J164">
            <v>0</v>
          </cell>
          <cell r="K164">
            <v>0</v>
          </cell>
          <cell r="L164">
            <v>0</v>
          </cell>
        </row>
        <row r="165">
          <cell r="J165">
            <v>0</v>
          </cell>
          <cell r="K165">
            <v>0</v>
          </cell>
          <cell r="L165">
            <v>0</v>
          </cell>
        </row>
        <row r="166">
          <cell r="J166">
            <v>0</v>
          </cell>
          <cell r="K166">
            <v>0</v>
          </cell>
          <cell r="L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</row>
        <row r="169">
          <cell r="J169">
            <v>0</v>
          </cell>
          <cell r="K169">
            <v>0</v>
          </cell>
          <cell r="L169">
            <v>0</v>
          </cell>
        </row>
        <row r="170">
          <cell r="J170">
            <v>0</v>
          </cell>
          <cell r="K170">
            <v>0</v>
          </cell>
          <cell r="L170">
            <v>0</v>
          </cell>
        </row>
        <row r="171">
          <cell r="J171">
            <v>0</v>
          </cell>
          <cell r="K171">
            <v>0</v>
          </cell>
          <cell r="L171">
            <v>0</v>
          </cell>
        </row>
        <row r="172">
          <cell r="J172">
            <v>46852000</v>
          </cell>
          <cell r="K172">
            <v>48726000</v>
          </cell>
          <cell r="L172">
            <v>50675000</v>
          </cell>
        </row>
        <row r="173">
          <cell r="J173">
            <v>0</v>
          </cell>
          <cell r="K173">
            <v>0</v>
          </cell>
          <cell r="L173">
            <v>0</v>
          </cell>
        </row>
        <row r="174">
          <cell r="J174">
            <v>0</v>
          </cell>
          <cell r="K174">
            <v>0</v>
          </cell>
          <cell r="L174">
            <v>0</v>
          </cell>
        </row>
        <row r="175">
          <cell r="J175">
            <v>0</v>
          </cell>
          <cell r="K175">
            <v>0</v>
          </cell>
          <cell r="L175">
            <v>0</v>
          </cell>
        </row>
        <row r="176">
          <cell r="J176">
            <v>0</v>
          </cell>
          <cell r="K176">
            <v>0</v>
          </cell>
          <cell r="L176">
            <v>0</v>
          </cell>
        </row>
        <row r="177">
          <cell r="J177">
            <v>0</v>
          </cell>
          <cell r="K177">
            <v>0</v>
          </cell>
          <cell r="L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</row>
        <row r="179">
          <cell r="J179">
            <v>0</v>
          </cell>
          <cell r="K179">
            <v>0</v>
          </cell>
          <cell r="L179">
            <v>0</v>
          </cell>
        </row>
        <row r="180">
          <cell r="J180">
            <v>0</v>
          </cell>
          <cell r="K180">
            <v>0</v>
          </cell>
          <cell r="L180">
            <v>0</v>
          </cell>
        </row>
        <row r="181">
          <cell r="J181">
            <v>0</v>
          </cell>
          <cell r="K181">
            <v>0</v>
          </cell>
          <cell r="L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</row>
      </sheetData>
      <sheetData sheetId="9"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</row>
        <row r="14">
          <cell r="J14">
            <v>105000</v>
          </cell>
          <cell r="K14">
            <v>109000</v>
          </cell>
          <cell r="L14">
            <v>113000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J20">
            <v>283284000</v>
          </cell>
          <cell r="K20">
            <v>294615800</v>
          </cell>
          <cell r="L20">
            <v>306399952</v>
          </cell>
        </row>
        <row r="21">
          <cell r="J21">
            <v>220000000</v>
          </cell>
          <cell r="K21">
            <v>227000000</v>
          </cell>
          <cell r="L21">
            <v>236000000</v>
          </cell>
        </row>
        <row r="22">
          <cell r="J22">
            <v>0</v>
          </cell>
          <cell r="K22">
            <v>0</v>
          </cell>
          <cell r="L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</row>
        <row r="34">
          <cell r="J34">
            <v>11556000</v>
          </cell>
          <cell r="K34">
            <v>12018000</v>
          </cell>
          <cell r="L34">
            <v>12499000</v>
          </cell>
        </row>
        <row r="35">
          <cell r="J35">
            <v>0</v>
          </cell>
          <cell r="K35">
            <v>0</v>
          </cell>
          <cell r="L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</row>
        <row r="39">
          <cell r="J39">
            <v>1178920000</v>
          </cell>
          <cell r="K39">
            <v>1530077000</v>
          </cell>
          <cell r="L39">
            <v>1531280000</v>
          </cell>
        </row>
        <row r="40">
          <cell r="J40">
            <v>1786000</v>
          </cell>
          <cell r="K40">
            <v>1857000</v>
          </cell>
          <cell r="L40">
            <v>1931000</v>
          </cell>
        </row>
        <row r="41">
          <cell r="J41">
            <v>16808000</v>
          </cell>
          <cell r="K41">
            <v>17480000</v>
          </cell>
          <cell r="L41">
            <v>18179000</v>
          </cell>
        </row>
        <row r="42">
          <cell r="J42">
            <v>128949000</v>
          </cell>
          <cell r="K42">
            <v>134106959.99999999</v>
          </cell>
          <cell r="L42">
            <v>139471238.4</v>
          </cell>
        </row>
        <row r="43">
          <cell r="J43">
            <v>0</v>
          </cell>
          <cell r="K43">
            <v>0</v>
          </cell>
          <cell r="L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</row>
        <row r="45">
          <cell r="J45">
            <v>7534000</v>
          </cell>
          <cell r="K45">
            <v>7835000</v>
          </cell>
          <cell r="L45">
            <v>8148000</v>
          </cell>
        </row>
        <row r="46">
          <cell r="J46">
            <v>63975000</v>
          </cell>
          <cell r="K46">
            <v>66534000</v>
          </cell>
          <cell r="L46">
            <v>69195360</v>
          </cell>
        </row>
        <row r="47">
          <cell r="J47">
            <v>0</v>
          </cell>
          <cell r="K47">
            <v>0</v>
          </cell>
          <cell r="L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</row>
        <row r="53">
          <cell r="J53">
            <v>17753000</v>
          </cell>
          <cell r="K53">
            <v>18463000</v>
          </cell>
          <cell r="L53">
            <v>19202000</v>
          </cell>
        </row>
        <row r="54">
          <cell r="J54">
            <v>0</v>
          </cell>
          <cell r="K54">
            <v>0</v>
          </cell>
          <cell r="L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</row>
        <row r="57">
          <cell r="J57">
            <v>47149000</v>
          </cell>
          <cell r="K57">
            <v>49035000</v>
          </cell>
          <cell r="L57">
            <v>50996000</v>
          </cell>
        </row>
        <row r="58">
          <cell r="J58">
            <v>105260000</v>
          </cell>
          <cell r="K58">
            <v>109470000</v>
          </cell>
          <cell r="L58">
            <v>113849000</v>
          </cell>
        </row>
        <row r="59">
          <cell r="J59">
            <v>0</v>
          </cell>
          <cell r="K59">
            <v>0</v>
          </cell>
          <cell r="L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</row>
        <row r="65">
          <cell r="J65">
            <v>0</v>
          </cell>
          <cell r="K65">
            <v>0</v>
          </cell>
          <cell r="L65">
            <v>0</v>
          </cell>
        </row>
        <row r="66">
          <cell r="J66">
            <v>0</v>
          </cell>
          <cell r="K66">
            <v>0</v>
          </cell>
          <cell r="L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</row>
        <row r="80">
          <cell r="J80">
            <v>0</v>
          </cell>
          <cell r="K80">
            <v>0</v>
          </cell>
          <cell r="L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</row>
        <row r="82">
          <cell r="J82">
            <v>0</v>
          </cell>
          <cell r="K82">
            <v>0</v>
          </cell>
          <cell r="L82">
            <v>0</v>
          </cell>
        </row>
        <row r="83">
          <cell r="J83">
            <v>0</v>
          </cell>
          <cell r="K83">
            <v>0</v>
          </cell>
          <cell r="L83">
            <v>0</v>
          </cell>
        </row>
        <row r="84">
          <cell r="J84">
            <v>0</v>
          </cell>
          <cell r="K84">
            <v>0</v>
          </cell>
          <cell r="L84">
            <v>0</v>
          </cell>
        </row>
        <row r="85">
          <cell r="J85">
            <v>0</v>
          </cell>
          <cell r="K85">
            <v>0</v>
          </cell>
          <cell r="L85">
            <v>0</v>
          </cell>
        </row>
        <row r="86">
          <cell r="J86">
            <v>0</v>
          </cell>
          <cell r="K86">
            <v>0</v>
          </cell>
          <cell r="L86">
            <v>0</v>
          </cell>
        </row>
        <row r="87">
          <cell r="J87">
            <v>0</v>
          </cell>
          <cell r="K87">
            <v>0</v>
          </cell>
          <cell r="L87">
            <v>0</v>
          </cell>
        </row>
        <row r="88">
          <cell r="J88">
            <v>0</v>
          </cell>
          <cell r="K88">
            <v>0</v>
          </cell>
          <cell r="L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</row>
        <row r="91">
          <cell r="J91">
            <v>0</v>
          </cell>
          <cell r="K91">
            <v>0</v>
          </cell>
          <cell r="L91">
            <v>0</v>
          </cell>
        </row>
        <row r="92"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</row>
        <row r="104">
          <cell r="J104">
            <v>0</v>
          </cell>
          <cell r="K104">
            <v>0</v>
          </cell>
          <cell r="L104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</row>
        <row r="118">
          <cell r="J118">
            <v>0</v>
          </cell>
          <cell r="K118">
            <v>0</v>
          </cell>
          <cell r="L118">
            <v>0</v>
          </cell>
        </row>
        <row r="119">
          <cell r="J119">
            <v>0</v>
          </cell>
          <cell r="K119">
            <v>0</v>
          </cell>
          <cell r="L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</row>
        <row r="121">
          <cell r="J121">
            <v>0</v>
          </cell>
          <cell r="K121">
            <v>0</v>
          </cell>
          <cell r="L121">
            <v>0</v>
          </cell>
        </row>
        <row r="122">
          <cell r="J122">
            <v>0</v>
          </cell>
          <cell r="K122">
            <v>0</v>
          </cell>
          <cell r="L122">
            <v>0</v>
          </cell>
        </row>
        <row r="123">
          <cell r="J123">
            <v>0</v>
          </cell>
          <cell r="K123">
            <v>0</v>
          </cell>
          <cell r="L123">
            <v>0</v>
          </cell>
        </row>
        <row r="124">
          <cell r="J124">
            <v>0</v>
          </cell>
          <cell r="K124">
            <v>0</v>
          </cell>
          <cell r="L124">
            <v>0</v>
          </cell>
        </row>
        <row r="125">
          <cell r="J125">
            <v>0</v>
          </cell>
          <cell r="K125">
            <v>0</v>
          </cell>
          <cell r="L125">
            <v>0</v>
          </cell>
        </row>
        <row r="126">
          <cell r="J126">
            <v>0</v>
          </cell>
          <cell r="K126">
            <v>0</v>
          </cell>
          <cell r="L126">
            <v>0</v>
          </cell>
        </row>
        <row r="127">
          <cell r="J127">
            <v>0</v>
          </cell>
          <cell r="K127">
            <v>0</v>
          </cell>
          <cell r="L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</row>
        <row r="130">
          <cell r="J130">
            <v>0</v>
          </cell>
          <cell r="K130">
            <v>0</v>
          </cell>
          <cell r="L130">
            <v>0</v>
          </cell>
        </row>
        <row r="131">
          <cell r="J131">
            <v>0</v>
          </cell>
          <cell r="K131">
            <v>0</v>
          </cell>
          <cell r="L131">
            <v>0</v>
          </cell>
        </row>
        <row r="132">
          <cell r="J132">
            <v>0</v>
          </cell>
          <cell r="K132">
            <v>0</v>
          </cell>
          <cell r="L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</row>
        <row r="154">
          <cell r="J154">
            <v>435000000</v>
          </cell>
          <cell r="K154">
            <v>452400000</v>
          </cell>
          <cell r="L154">
            <v>470496000</v>
          </cell>
        </row>
        <row r="155">
          <cell r="J155">
            <v>0</v>
          </cell>
          <cell r="K155">
            <v>0</v>
          </cell>
          <cell r="L155">
            <v>0</v>
          </cell>
        </row>
        <row r="156">
          <cell r="J156">
            <v>0</v>
          </cell>
          <cell r="K156">
            <v>0</v>
          </cell>
          <cell r="L156">
            <v>0</v>
          </cell>
        </row>
        <row r="157">
          <cell r="J157">
            <v>0</v>
          </cell>
          <cell r="K157">
            <v>0</v>
          </cell>
          <cell r="L157">
            <v>0</v>
          </cell>
        </row>
        <row r="158">
          <cell r="J158">
            <v>25212000</v>
          </cell>
          <cell r="K158">
            <v>26220000</v>
          </cell>
          <cell r="L158">
            <v>27269000</v>
          </cell>
        </row>
        <row r="159">
          <cell r="J159">
            <v>0</v>
          </cell>
          <cell r="K159">
            <v>0</v>
          </cell>
          <cell r="L159">
            <v>0</v>
          </cell>
        </row>
        <row r="160">
          <cell r="J160">
            <v>0</v>
          </cell>
          <cell r="K160">
            <v>0</v>
          </cell>
          <cell r="L160">
            <v>0</v>
          </cell>
        </row>
        <row r="161">
          <cell r="J161">
            <v>0</v>
          </cell>
          <cell r="K161">
            <v>0</v>
          </cell>
          <cell r="L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</row>
        <row r="163">
          <cell r="J163">
            <v>0</v>
          </cell>
          <cell r="K163">
            <v>0</v>
          </cell>
          <cell r="L163">
            <v>0</v>
          </cell>
        </row>
        <row r="164">
          <cell r="J164">
            <v>0</v>
          </cell>
          <cell r="K164">
            <v>0</v>
          </cell>
          <cell r="L164">
            <v>0</v>
          </cell>
        </row>
        <row r="165">
          <cell r="J165">
            <v>0</v>
          </cell>
          <cell r="K165">
            <v>0</v>
          </cell>
          <cell r="L165">
            <v>0</v>
          </cell>
        </row>
        <row r="166">
          <cell r="J166">
            <v>0</v>
          </cell>
          <cell r="K166">
            <v>0</v>
          </cell>
          <cell r="L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</row>
        <row r="169">
          <cell r="J169">
            <v>0</v>
          </cell>
          <cell r="K169">
            <v>0</v>
          </cell>
          <cell r="L169">
            <v>0</v>
          </cell>
        </row>
        <row r="170">
          <cell r="J170">
            <v>0</v>
          </cell>
          <cell r="K170">
            <v>0</v>
          </cell>
          <cell r="L170">
            <v>0</v>
          </cell>
        </row>
        <row r="171">
          <cell r="J171">
            <v>0</v>
          </cell>
          <cell r="K171">
            <v>0</v>
          </cell>
          <cell r="L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</row>
        <row r="173">
          <cell r="J173">
            <v>0</v>
          </cell>
          <cell r="K173">
            <v>0</v>
          </cell>
          <cell r="L173">
            <v>0</v>
          </cell>
        </row>
        <row r="174">
          <cell r="J174">
            <v>0</v>
          </cell>
          <cell r="K174">
            <v>0</v>
          </cell>
          <cell r="L174">
            <v>0</v>
          </cell>
        </row>
        <row r="175">
          <cell r="J175">
            <v>10085000</v>
          </cell>
          <cell r="K175">
            <v>10488000</v>
          </cell>
          <cell r="L175">
            <v>10908000</v>
          </cell>
        </row>
        <row r="176">
          <cell r="J176">
            <v>0</v>
          </cell>
          <cell r="K176">
            <v>0</v>
          </cell>
          <cell r="L176">
            <v>0</v>
          </cell>
        </row>
        <row r="177">
          <cell r="J177">
            <v>0</v>
          </cell>
          <cell r="K177">
            <v>0</v>
          </cell>
          <cell r="L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</row>
        <row r="179">
          <cell r="J179">
            <v>0</v>
          </cell>
          <cell r="K179">
            <v>0</v>
          </cell>
          <cell r="L179">
            <v>0</v>
          </cell>
        </row>
        <row r="180">
          <cell r="J180">
            <v>0</v>
          </cell>
          <cell r="K180">
            <v>0</v>
          </cell>
          <cell r="L180">
            <v>0</v>
          </cell>
        </row>
        <row r="181">
          <cell r="J181">
            <v>0</v>
          </cell>
          <cell r="K181">
            <v>0</v>
          </cell>
          <cell r="L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</row>
      </sheetData>
      <sheetData sheetId="10">
        <row r="8">
          <cell r="J8">
            <v>4540000</v>
          </cell>
          <cell r="K8">
            <v>4996000</v>
          </cell>
          <cell r="L8">
            <v>5489000</v>
          </cell>
        </row>
        <row r="9">
          <cell r="J9">
            <v>25953000</v>
          </cell>
          <cell r="K9">
            <v>28309000</v>
          </cell>
          <cell r="L9">
            <v>31098000</v>
          </cell>
        </row>
        <row r="10">
          <cell r="J10">
            <v>11001000</v>
          </cell>
          <cell r="K10">
            <v>12000000</v>
          </cell>
          <cell r="L10">
            <v>13182000</v>
          </cell>
        </row>
        <row r="11">
          <cell r="J11">
            <v>2143000</v>
          </cell>
          <cell r="K11">
            <v>2337000</v>
          </cell>
          <cell r="L11">
            <v>2568000</v>
          </cell>
        </row>
        <row r="12">
          <cell r="J12">
            <v>1461000</v>
          </cell>
          <cell r="K12">
            <v>1594000</v>
          </cell>
          <cell r="L12">
            <v>1751000</v>
          </cell>
        </row>
        <row r="13">
          <cell r="J13">
            <v>3323000</v>
          </cell>
          <cell r="K13">
            <v>3625000</v>
          </cell>
          <cell r="L13">
            <v>3982000</v>
          </cell>
        </row>
        <row r="14">
          <cell r="J14">
            <v>23145000</v>
          </cell>
          <cell r="K14">
            <v>25246000</v>
          </cell>
          <cell r="L14">
            <v>27733000</v>
          </cell>
        </row>
        <row r="15">
          <cell r="J15">
            <v>28487000</v>
          </cell>
          <cell r="K15">
            <v>31074000</v>
          </cell>
          <cell r="L15">
            <v>34135000</v>
          </cell>
        </row>
        <row r="16">
          <cell r="J16">
            <v>378000</v>
          </cell>
          <cell r="K16">
            <v>412000</v>
          </cell>
          <cell r="L16">
            <v>453000</v>
          </cell>
        </row>
        <row r="17">
          <cell r="J17">
            <v>180000</v>
          </cell>
          <cell r="K17">
            <v>196000</v>
          </cell>
          <cell r="L17">
            <v>216000</v>
          </cell>
        </row>
        <row r="18">
          <cell r="J18">
            <v>900000</v>
          </cell>
          <cell r="K18">
            <v>982000</v>
          </cell>
          <cell r="L18">
            <v>1079000</v>
          </cell>
        </row>
        <row r="19">
          <cell r="J19">
            <v>238000</v>
          </cell>
          <cell r="K19">
            <v>259000</v>
          </cell>
          <cell r="L19">
            <v>285000</v>
          </cell>
        </row>
        <row r="20">
          <cell r="J20">
            <v>18452000</v>
          </cell>
          <cell r="K20">
            <v>20127000</v>
          </cell>
          <cell r="L20">
            <v>22110000</v>
          </cell>
        </row>
        <row r="21">
          <cell r="J21">
            <v>6500000</v>
          </cell>
          <cell r="K21">
            <v>4909000</v>
          </cell>
          <cell r="L21">
            <v>5393000</v>
          </cell>
        </row>
        <row r="22">
          <cell r="J22">
            <v>1891000</v>
          </cell>
          <cell r="K22">
            <v>2062000</v>
          </cell>
          <cell r="L22">
            <v>2265000</v>
          </cell>
        </row>
        <row r="23">
          <cell r="J23">
            <v>27756000</v>
          </cell>
          <cell r="K23">
            <v>30633000</v>
          </cell>
          <cell r="L23">
            <v>33652000</v>
          </cell>
        </row>
        <row r="24">
          <cell r="J24">
            <v>5423000</v>
          </cell>
          <cell r="K24">
            <v>5932000</v>
          </cell>
          <cell r="L24">
            <v>6509000</v>
          </cell>
        </row>
        <row r="25">
          <cell r="J25">
            <v>12062000</v>
          </cell>
          <cell r="K25">
            <v>13157000</v>
          </cell>
          <cell r="L25">
            <v>14453000</v>
          </cell>
        </row>
        <row r="26">
          <cell r="J26">
            <v>400000</v>
          </cell>
          <cell r="K26">
            <v>590000</v>
          </cell>
          <cell r="L26">
            <v>648000</v>
          </cell>
        </row>
        <row r="27">
          <cell r="J27">
            <v>861000</v>
          </cell>
          <cell r="K27">
            <v>940000</v>
          </cell>
          <cell r="L27">
            <v>1032000</v>
          </cell>
        </row>
        <row r="28">
          <cell r="J28">
            <v>360000</v>
          </cell>
          <cell r="K28">
            <v>393000</v>
          </cell>
          <cell r="L28">
            <v>431000</v>
          </cell>
        </row>
        <row r="29">
          <cell r="J29">
            <v>400000</v>
          </cell>
          <cell r="K29">
            <v>394000</v>
          </cell>
          <cell r="L29">
            <v>432000</v>
          </cell>
        </row>
        <row r="30">
          <cell r="J30">
            <v>55280000</v>
          </cell>
          <cell r="K30">
            <v>60268000</v>
          </cell>
          <cell r="L30">
            <v>66205000</v>
          </cell>
        </row>
        <row r="31">
          <cell r="J31">
            <v>540000</v>
          </cell>
          <cell r="K31">
            <v>589000</v>
          </cell>
          <cell r="L31">
            <v>647000</v>
          </cell>
        </row>
        <row r="32">
          <cell r="J32">
            <v>155292000</v>
          </cell>
          <cell r="K32">
            <v>169685000</v>
          </cell>
          <cell r="L32">
            <v>186403000</v>
          </cell>
        </row>
        <row r="33">
          <cell r="J33">
            <v>10198000</v>
          </cell>
          <cell r="K33">
            <v>11124000</v>
          </cell>
          <cell r="L33">
            <v>12220000</v>
          </cell>
        </row>
        <row r="34">
          <cell r="J34">
            <v>51953000</v>
          </cell>
          <cell r="K34">
            <v>56670000</v>
          </cell>
          <cell r="L34">
            <v>62253000</v>
          </cell>
        </row>
        <row r="35">
          <cell r="J35">
            <v>92203000</v>
          </cell>
          <cell r="K35">
            <v>101392000</v>
          </cell>
          <cell r="L35">
            <v>111385000</v>
          </cell>
        </row>
        <row r="36">
          <cell r="J36">
            <v>260169000</v>
          </cell>
          <cell r="K36">
            <v>283790000</v>
          </cell>
          <cell r="L36">
            <v>311747000</v>
          </cell>
        </row>
        <row r="37">
          <cell r="J37">
            <v>34454000</v>
          </cell>
          <cell r="K37">
            <v>38501000</v>
          </cell>
          <cell r="L37">
            <v>42299000</v>
          </cell>
        </row>
        <row r="38">
          <cell r="J38">
            <v>77830000</v>
          </cell>
          <cell r="K38">
            <v>86453000</v>
          </cell>
          <cell r="L38">
            <v>94978000</v>
          </cell>
        </row>
        <row r="39">
          <cell r="J39">
            <v>85379000</v>
          </cell>
          <cell r="K39">
            <v>93487000</v>
          </cell>
          <cell r="L39">
            <v>102698000</v>
          </cell>
        </row>
        <row r="40">
          <cell r="J40">
            <v>52205000</v>
          </cell>
          <cell r="K40">
            <v>56945000</v>
          </cell>
          <cell r="L40">
            <v>62554000</v>
          </cell>
        </row>
        <row r="41">
          <cell r="J41">
            <v>1443704000</v>
          </cell>
          <cell r="K41">
            <v>1583688000</v>
          </cell>
          <cell r="L41">
            <v>1739753000</v>
          </cell>
        </row>
        <row r="42">
          <cell r="J42">
            <v>107250000</v>
          </cell>
          <cell r="K42">
            <v>119018000</v>
          </cell>
          <cell r="L42">
            <v>130790000</v>
          </cell>
        </row>
        <row r="43">
          <cell r="J43">
            <v>100809000</v>
          </cell>
          <cell r="K43">
            <v>109962000</v>
          </cell>
          <cell r="L43">
            <v>120795000</v>
          </cell>
        </row>
        <row r="44">
          <cell r="J44">
            <v>2275842000</v>
          </cell>
          <cell r="K44">
            <v>2496726000</v>
          </cell>
          <cell r="L44">
            <v>2742767000</v>
          </cell>
        </row>
        <row r="45">
          <cell r="J45">
            <v>627623000</v>
          </cell>
          <cell r="K45">
            <v>684605000</v>
          </cell>
          <cell r="L45">
            <v>752047000</v>
          </cell>
        </row>
        <row r="46">
          <cell r="J46">
            <v>823044000</v>
          </cell>
          <cell r="K46">
            <v>903486000</v>
          </cell>
          <cell r="L46">
            <v>992524000</v>
          </cell>
        </row>
        <row r="47">
          <cell r="J47">
            <v>18048000</v>
          </cell>
          <cell r="K47">
            <v>19740000</v>
          </cell>
          <cell r="L47">
            <v>21685000</v>
          </cell>
        </row>
        <row r="48">
          <cell r="J48">
            <v>137611000</v>
          </cell>
          <cell r="K48">
            <v>152517000</v>
          </cell>
          <cell r="L48">
            <v>167542000</v>
          </cell>
        </row>
        <row r="49">
          <cell r="J49">
            <v>20861000</v>
          </cell>
          <cell r="K49">
            <v>22773000</v>
          </cell>
          <cell r="L49">
            <v>25016000</v>
          </cell>
        </row>
        <row r="51">
          <cell r="J51">
            <v>3312000</v>
          </cell>
          <cell r="K51">
            <v>3612000</v>
          </cell>
          <cell r="L51">
            <v>3968000</v>
          </cell>
        </row>
        <row r="53">
          <cell r="J53">
            <v>7242000</v>
          </cell>
          <cell r="K53">
            <v>7900000</v>
          </cell>
          <cell r="L53">
            <v>8678000</v>
          </cell>
        </row>
        <row r="54">
          <cell r="J54">
            <v>10996000</v>
          </cell>
          <cell r="K54">
            <v>13233000</v>
          </cell>
          <cell r="L54">
            <v>14543000</v>
          </cell>
        </row>
        <row r="55">
          <cell r="J55">
            <v>2842533000</v>
          </cell>
          <cell r="K55">
            <v>3139524000</v>
          </cell>
          <cell r="L55">
            <v>3489517000</v>
          </cell>
        </row>
        <row r="56">
          <cell r="J56">
            <v>630000</v>
          </cell>
          <cell r="K56">
            <v>688000</v>
          </cell>
          <cell r="L56">
            <v>755000</v>
          </cell>
        </row>
        <row r="57">
          <cell r="J57">
            <v>88329000</v>
          </cell>
          <cell r="K57">
            <v>97337000</v>
          </cell>
          <cell r="L57">
            <v>106932000</v>
          </cell>
        </row>
        <row r="58">
          <cell r="J58">
            <v>108341000</v>
          </cell>
          <cell r="K58">
            <v>118166000</v>
          </cell>
          <cell r="L58">
            <v>129819000</v>
          </cell>
        </row>
        <row r="59">
          <cell r="J59">
            <v>14401000</v>
          </cell>
          <cell r="K59">
            <v>15709000</v>
          </cell>
          <cell r="L59">
            <v>17262000</v>
          </cell>
        </row>
        <row r="65">
          <cell r="J65">
            <v>3000000</v>
          </cell>
          <cell r="K65">
            <v>3313000</v>
          </cell>
          <cell r="L65">
            <v>3642000</v>
          </cell>
        </row>
        <row r="66">
          <cell r="J66">
            <v>50599000</v>
          </cell>
          <cell r="K66">
            <v>61265000</v>
          </cell>
          <cell r="L66">
            <v>67595000</v>
          </cell>
        </row>
        <row r="67">
          <cell r="J67">
            <v>35447000</v>
          </cell>
          <cell r="K67">
            <v>42352000</v>
          </cell>
          <cell r="L67">
            <v>46587000</v>
          </cell>
        </row>
        <row r="68">
          <cell r="J68">
            <v>60771000</v>
          </cell>
          <cell r="K68">
            <v>65199000</v>
          </cell>
          <cell r="L68">
            <v>70362000</v>
          </cell>
        </row>
        <row r="69">
          <cell r="J69">
            <v>36057000</v>
          </cell>
          <cell r="K69">
            <v>40756000</v>
          </cell>
          <cell r="L69">
            <v>44531000</v>
          </cell>
        </row>
        <row r="70">
          <cell r="J70">
            <v>33722000</v>
          </cell>
          <cell r="K70">
            <v>38449000</v>
          </cell>
          <cell r="L70">
            <v>41976000</v>
          </cell>
        </row>
        <row r="71">
          <cell r="J71">
            <v>36585000</v>
          </cell>
          <cell r="K71">
            <v>43586000</v>
          </cell>
          <cell r="L71">
            <v>47960000</v>
          </cell>
        </row>
        <row r="72">
          <cell r="J72">
            <v>21728000</v>
          </cell>
          <cell r="K72">
            <v>23968000</v>
          </cell>
          <cell r="L72">
            <v>26373000</v>
          </cell>
        </row>
        <row r="73">
          <cell r="J73">
            <v>38528000</v>
          </cell>
          <cell r="K73">
            <v>45447000</v>
          </cell>
          <cell r="L73">
            <v>44522000</v>
          </cell>
        </row>
        <row r="74">
          <cell r="J74">
            <v>21536000</v>
          </cell>
          <cell r="K74">
            <v>23760000</v>
          </cell>
          <cell r="L74">
            <v>26230000</v>
          </cell>
        </row>
        <row r="75">
          <cell r="J75">
            <v>12049000</v>
          </cell>
          <cell r="K75">
            <v>13307000</v>
          </cell>
          <cell r="L75">
            <v>14648000</v>
          </cell>
        </row>
        <row r="76">
          <cell r="J76">
            <v>34037000</v>
          </cell>
          <cell r="K76">
            <v>38095000</v>
          </cell>
          <cell r="L76">
            <v>41408000</v>
          </cell>
        </row>
        <row r="77">
          <cell r="J77">
            <v>28575000</v>
          </cell>
          <cell r="K77">
            <v>31504000</v>
          </cell>
          <cell r="L77">
            <v>34914000</v>
          </cell>
        </row>
        <row r="78">
          <cell r="J78">
            <v>16470000</v>
          </cell>
          <cell r="K78">
            <v>18183000</v>
          </cell>
          <cell r="L78">
            <v>20032000</v>
          </cell>
        </row>
        <row r="79">
          <cell r="J79">
            <v>16629000</v>
          </cell>
          <cell r="K79">
            <v>17690000</v>
          </cell>
          <cell r="L79">
            <v>19383000</v>
          </cell>
        </row>
        <row r="80">
          <cell r="J80">
            <v>32154000</v>
          </cell>
          <cell r="K80">
            <v>36546000</v>
          </cell>
          <cell r="L80">
            <v>40190000</v>
          </cell>
        </row>
        <row r="81">
          <cell r="J81">
            <v>33053000</v>
          </cell>
          <cell r="K81">
            <v>34827000</v>
          </cell>
          <cell r="L81">
            <v>37818000</v>
          </cell>
        </row>
        <row r="82">
          <cell r="J82">
            <v>22586000</v>
          </cell>
          <cell r="K82">
            <v>25037000</v>
          </cell>
          <cell r="L82">
            <v>26749000</v>
          </cell>
        </row>
        <row r="83">
          <cell r="J83">
            <v>16557000</v>
          </cell>
          <cell r="K83">
            <v>18214000</v>
          </cell>
          <cell r="L83">
            <v>20005000</v>
          </cell>
        </row>
        <row r="84">
          <cell r="J84">
            <v>20334000</v>
          </cell>
          <cell r="K84">
            <v>21627000</v>
          </cell>
          <cell r="L84">
            <v>23067000</v>
          </cell>
        </row>
        <row r="85">
          <cell r="J85">
            <v>22825000</v>
          </cell>
          <cell r="K85">
            <v>25146000</v>
          </cell>
          <cell r="L85">
            <v>27658000</v>
          </cell>
        </row>
        <row r="86">
          <cell r="J86">
            <v>18256000</v>
          </cell>
          <cell r="K86">
            <v>19877000</v>
          </cell>
          <cell r="L86">
            <v>21703000</v>
          </cell>
        </row>
        <row r="87">
          <cell r="J87">
            <v>18344000</v>
          </cell>
          <cell r="K87">
            <v>20245000</v>
          </cell>
          <cell r="L87">
            <v>22315000</v>
          </cell>
        </row>
        <row r="88">
          <cell r="J88">
            <v>28285000</v>
          </cell>
          <cell r="K88">
            <v>30774000</v>
          </cell>
          <cell r="L88">
            <v>33936000</v>
          </cell>
        </row>
        <row r="89">
          <cell r="J89">
            <v>14890000</v>
          </cell>
          <cell r="K89">
            <v>17249000</v>
          </cell>
          <cell r="L89">
            <v>18527000</v>
          </cell>
        </row>
        <row r="90">
          <cell r="J90">
            <v>20928000</v>
          </cell>
          <cell r="K90">
            <v>23552000</v>
          </cell>
          <cell r="L90">
            <v>25278000</v>
          </cell>
        </row>
        <row r="91">
          <cell r="J91">
            <v>22595000</v>
          </cell>
          <cell r="K91">
            <v>24410000</v>
          </cell>
          <cell r="L91">
            <v>27376000</v>
          </cell>
        </row>
        <row r="92">
          <cell r="J92">
            <v>14043000</v>
          </cell>
          <cell r="K92">
            <v>16588000</v>
          </cell>
          <cell r="L92">
            <v>23471000</v>
          </cell>
        </row>
        <row r="93">
          <cell r="J93">
            <v>24141000</v>
          </cell>
          <cell r="K93">
            <v>26643000</v>
          </cell>
          <cell r="L93">
            <v>30279000</v>
          </cell>
        </row>
        <row r="94">
          <cell r="J94">
            <v>22005000</v>
          </cell>
          <cell r="K94">
            <v>24734000</v>
          </cell>
          <cell r="L94">
            <v>26871000</v>
          </cell>
        </row>
        <row r="95">
          <cell r="J95">
            <v>14194000</v>
          </cell>
          <cell r="K95">
            <v>16164000</v>
          </cell>
          <cell r="L95">
            <v>17804000</v>
          </cell>
        </row>
        <row r="96">
          <cell r="J96">
            <v>30443000</v>
          </cell>
          <cell r="K96">
            <v>32364000</v>
          </cell>
          <cell r="L96">
            <v>35431000</v>
          </cell>
        </row>
        <row r="97">
          <cell r="J97">
            <v>23414000</v>
          </cell>
          <cell r="K97">
            <v>26447000</v>
          </cell>
          <cell r="L97">
            <v>27931000</v>
          </cell>
        </row>
        <row r="98">
          <cell r="J98">
            <v>29841000</v>
          </cell>
          <cell r="K98">
            <v>33068000</v>
          </cell>
          <cell r="L98">
            <v>36399000</v>
          </cell>
        </row>
        <row r="99">
          <cell r="J99">
            <v>28139000</v>
          </cell>
          <cell r="K99">
            <v>29549000</v>
          </cell>
          <cell r="L99">
            <v>32426000</v>
          </cell>
        </row>
        <row r="100">
          <cell r="J100">
            <v>28801000</v>
          </cell>
          <cell r="K100">
            <v>31232000</v>
          </cell>
          <cell r="L100">
            <v>36751000</v>
          </cell>
        </row>
        <row r="101">
          <cell r="J101">
            <v>28421000</v>
          </cell>
          <cell r="K101">
            <v>30816000</v>
          </cell>
          <cell r="L101">
            <v>35324000</v>
          </cell>
        </row>
        <row r="102">
          <cell r="J102">
            <v>17891000</v>
          </cell>
          <cell r="K102">
            <v>19229000</v>
          </cell>
          <cell r="L102">
            <v>20762000</v>
          </cell>
        </row>
        <row r="103">
          <cell r="J103">
            <v>33939000</v>
          </cell>
          <cell r="K103">
            <v>37176000</v>
          </cell>
          <cell r="L103">
            <v>39818000</v>
          </cell>
        </row>
        <row r="104">
          <cell r="J104">
            <v>18813000</v>
          </cell>
          <cell r="K104">
            <v>20114000</v>
          </cell>
          <cell r="L104">
            <v>22037000</v>
          </cell>
        </row>
        <row r="105">
          <cell r="J105">
            <v>20243000</v>
          </cell>
          <cell r="K105">
            <v>21786000</v>
          </cell>
          <cell r="L105">
            <v>25468000</v>
          </cell>
        </row>
        <row r="106">
          <cell r="J106">
            <v>21211000</v>
          </cell>
          <cell r="K106">
            <v>23129000</v>
          </cell>
          <cell r="L106">
            <v>21521000</v>
          </cell>
        </row>
        <row r="107">
          <cell r="J107">
            <v>28970000</v>
          </cell>
          <cell r="K107">
            <v>31507000</v>
          </cell>
          <cell r="L107">
            <v>37246000</v>
          </cell>
        </row>
        <row r="108">
          <cell r="J108">
            <v>16188000</v>
          </cell>
          <cell r="K108">
            <v>17111000</v>
          </cell>
          <cell r="L108">
            <v>18714000</v>
          </cell>
        </row>
        <row r="109">
          <cell r="J109">
            <v>20642000</v>
          </cell>
          <cell r="K109">
            <v>27271000</v>
          </cell>
          <cell r="L109">
            <v>30027000</v>
          </cell>
        </row>
        <row r="110">
          <cell r="J110">
            <v>17636000</v>
          </cell>
          <cell r="K110">
            <v>23050000</v>
          </cell>
          <cell r="L110">
            <v>26651000</v>
          </cell>
        </row>
        <row r="111">
          <cell r="J111">
            <v>13123000</v>
          </cell>
          <cell r="K111">
            <v>14381000</v>
          </cell>
          <cell r="L111">
            <v>15744000</v>
          </cell>
        </row>
        <row r="112">
          <cell r="J112">
            <v>18714000</v>
          </cell>
          <cell r="K112">
            <v>22445000</v>
          </cell>
          <cell r="L112">
            <v>27434000</v>
          </cell>
        </row>
        <row r="113">
          <cell r="J113">
            <v>22438000</v>
          </cell>
          <cell r="K113">
            <v>25725000</v>
          </cell>
          <cell r="L113">
            <v>28135000</v>
          </cell>
        </row>
        <row r="114">
          <cell r="J114">
            <v>14925000</v>
          </cell>
          <cell r="K114">
            <v>16472000</v>
          </cell>
          <cell r="L114">
            <v>18226000</v>
          </cell>
        </row>
        <row r="115">
          <cell r="J115">
            <v>31069000</v>
          </cell>
          <cell r="K115">
            <v>33736000</v>
          </cell>
          <cell r="L115">
            <v>39588000</v>
          </cell>
        </row>
        <row r="116">
          <cell r="J116">
            <v>15039000</v>
          </cell>
          <cell r="K116">
            <v>15945000</v>
          </cell>
          <cell r="L116">
            <v>17781000</v>
          </cell>
        </row>
        <row r="117">
          <cell r="J117">
            <v>23371000</v>
          </cell>
          <cell r="K117">
            <v>24851000</v>
          </cell>
          <cell r="L117">
            <v>26475000</v>
          </cell>
        </row>
        <row r="118">
          <cell r="J118">
            <v>8693000</v>
          </cell>
          <cell r="K118">
            <v>9600000</v>
          </cell>
          <cell r="L118">
            <v>10576000</v>
          </cell>
        </row>
        <row r="119">
          <cell r="J119">
            <v>3506000</v>
          </cell>
          <cell r="K119">
            <v>3872000</v>
          </cell>
          <cell r="L119">
            <v>4263000</v>
          </cell>
        </row>
        <row r="120">
          <cell r="J120">
            <v>4445000</v>
          </cell>
          <cell r="K120">
            <v>4909000</v>
          </cell>
          <cell r="L120">
            <v>5403000</v>
          </cell>
        </row>
        <row r="121">
          <cell r="J121">
            <v>15155000</v>
          </cell>
          <cell r="K121">
            <v>15688000</v>
          </cell>
          <cell r="L121">
            <v>17259000</v>
          </cell>
        </row>
        <row r="122">
          <cell r="J122">
            <v>3500000</v>
          </cell>
          <cell r="K122">
            <v>3865000</v>
          </cell>
          <cell r="L122">
            <v>4255000</v>
          </cell>
        </row>
        <row r="123">
          <cell r="J123">
            <v>4000000</v>
          </cell>
          <cell r="K123">
            <v>4418000</v>
          </cell>
          <cell r="L123">
            <v>4863000</v>
          </cell>
        </row>
        <row r="124">
          <cell r="J124">
            <v>3500000</v>
          </cell>
          <cell r="K124">
            <v>3865000</v>
          </cell>
          <cell r="L124">
            <v>4255000</v>
          </cell>
        </row>
        <row r="125">
          <cell r="J125">
            <v>3500000</v>
          </cell>
          <cell r="K125">
            <v>3865000</v>
          </cell>
          <cell r="L125">
            <v>4255000</v>
          </cell>
        </row>
        <row r="126">
          <cell r="J126">
            <v>3500000</v>
          </cell>
          <cell r="K126">
            <v>3865000</v>
          </cell>
          <cell r="L126">
            <v>4255000</v>
          </cell>
        </row>
        <row r="127">
          <cell r="J127">
            <v>4000000</v>
          </cell>
          <cell r="K127">
            <v>4418000</v>
          </cell>
          <cell r="L127">
            <v>4863000</v>
          </cell>
        </row>
        <row r="128">
          <cell r="J128">
            <v>3500000</v>
          </cell>
          <cell r="K128">
            <v>3865000</v>
          </cell>
          <cell r="L128">
            <v>4255000</v>
          </cell>
        </row>
        <row r="129">
          <cell r="J129">
            <v>3500000</v>
          </cell>
          <cell r="K129">
            <v>3965000</v>
          </cell>
          <cell r="L129">
            <v>4355000</v>
          </cell>
        </row>
        <row r="130">
          <cell r="J130">
            <v>3500000</v>
          </cell>
          <cell r="K130">
            <v>3865000</v>
          </cell>
          <cell r="L130">
            <v>4255000</v>
          </cell>
        </row>
        <row r="131">
          <cell r="J131">
            <v>3500000</v>
          </cell>
          <cell r="K131">
            <v>3865000</v>
          </cell>
          <cell r="L131">
            <v>4255000</v>
          </cell>
        </row>
        <row r="132">
          <cell r="J132">
            <v>3500000</v>
          </cell>
          <cell r="K132">
            <v>3865000</v>
          </cell>
          <cell r="L132">
            <v>4255000</v>
          </cell>
        </row>
        <row r="133">
          <cell r="J133">
            <v>3500000</v>
          </cell>
          <cell r="K133">
            <v>3865000</v>
          </cell>
          <cell r="L133">
            <v>4255000</v>
          </cell>
        </row>
        <row r="134">
          <cell r="J134">
            <v>1000000</v>
          </cell>
          <cell r="K134">
            <v>1104000</v>
          </cell>
          <cell r="L134">
            <v>1216000</v>
          </cell>
        </row>
        <row r="135">
          <cell r="J135">
            <v>700000</v>
          </cell>
          <cell r="K135">
            <v>773000</v>
          </cell>
          <cell r="L135">
            <v>851000</v>
          </cell>
        </row>
        <row r="136">
          <cell r="J136">
            <v>700000</v>
          </cell>
          <cell r="K136">
            <v>773000</v>
          </cell>
          <cell r="L136">
            <v>851000</v>
          </cell>
        </row>
        <row r="137">
          <cell r="J137">
            <v>700000</v>
          </cell>
          <cell r="K137">
            <v>773000</v>
          </cell>
          <cell r="L137">
            <v>851000</v>
          </cell>
        </row>
        <row r="138">
          <cell r="J138">
            <v>700000</v>
          </cell>
          <cell r="K138">
            <v>773000</v>
          </cell>
          <cell r="L138">
            <v>851000</v>
          </cell>
        </row>
        <row r="139">
          <cell r="J139">
            <v>1200000</v>
          </cell>
          <cell r="K139">
            <v>1325000</v>
          </cell>
          <cell r="L139">
            <v>1459000</v>
          </cell>
        </row>
        <row r="140">
          <cell r="J140">
            <v>500000</v>
          </cell>
          <cell r="K140">
            <v>552000</v>
          </cell>
          <cell r="L140">
            <v>608000</v>
          </cell>
        </row>
        <row r="141">
          <cell r="J141">
            <v>1000000</v>
          </cell>
          <cell r="K141">
            <v>1104000</v>
          </cell>
          <cell r="L141">
            <v>1216000</v>
          </cell>
        </row>
        <row r="142">
          <cell r="J142">
            <v>2300000</v>
          </cell>
          <cell r="K142">
            <v>2540000</v>
          </cell>
          <cell r="L142">
            <v>2796000</v>
          </cell>
        </row>
        <row r="143">
          <cell r="J143">
            <v>1200000</v>
          </cell>
          <cell r="K143">
            <v>1325000</v>
          </cell>
          <cell r="L143">
            <v>1459000</v>
          </cell>
        </row>
        <row r="144">
          <cell r="J144">
            <v>700000</v>
          </cell>
          <cell r="K144">
            <v>773000</v>
          </cell>
          <cell r="L144">
            <v>851000</v>
          </cell>
        </row>
        <row r="145">
          <cell r="J145">
            <v>1200000</v>
          </cell>
          <cell r="K145">
            <v>1325000</v>
          </cell>
          <cell r="L145">
            <v>1459000</v>
          </cell>
        </row>
        <row r="146">
          <cell r="J146">
            <v>700000</v>
          </cell>
          <cell r="K146">
            <v>773000</v>
          </cell>
          <cell r="L146">
            <v>851000</v>
          </cell>
        </row>
        <row r="147">
          <cell r="J147">
            <v>2300000</v>
          </cell>
          <cell r="K147">
            <v>2540000</v>
          </cell>
          <cell r="L147">
            <v>2796000</v>
          </cell>
        </row>
        <row r="148">
          <cell r="J148">
            <v>1300000</v>
          </cell>
          <cell r="K148">
            <v>1436000</v>
          </cell>
          <cell r="L148">
            <v>1581000</v>
          </cell>
        </row>
        <row r="149">
          <cell r="J149">
            <v>500000</v>
          </cell>
          <cell r="K149">
            <v>552000</v>
          </cell>
          <cell r="L149">
            <v>608000</v>
          </cell>
        </row>
        <row r="150">
          <cell r="J150">
            <v>300000</v>
          </cell>
          <cell r="K150">
            <v>331000</v>
          </cell>
          <cell r="L150">
            <v>365000</v>
          </cell>
        </row>
        <row r="151">
          <cell r="J151">
            <v>16010000</v>
          </cell>
          <cell r="K151">
            <v>18624000</v>
          </cell>
          <cell r="L151">
            <v>19468000</v>
          </cell>
        </row>
        <row r="152">
          <cell r="J152">
            <v>1343000</v>
          </cell>
          <cell r="K152">
            <v>1483000</v>
          </cell>
          <cell r="L152">
            <v>1630000</v>
          </cell>
        </row>
        <row r="153">
          <cell r="J153">
            <v>609000</v>
          </cell>
          <cell r="K153">
            <v>672000</v>
          </cell>
          <cell r="L153">
            <v>739000</v>
          </cell>
        </row>
        <row r="154">
          <cell r="J154">
            <v>136886000</v>
          </cell>
          <cell r="K154">
            <v>130634000</v>
          </cell>
          <cell r="L154">
            <v>143603000</v>
          </cell>
        </row>
        <row r="155">
          <cell r="J155">
            <v>1049000</v>
          </cell>
          <cell r="K155">
            <v>1154000</v>
          </cell>
          <cell r="L155">
            <v>1268000</v>
          </cell>
        </row>
        <row r="156">
          <cell r="J156">
            <v>3673000</v>
          </cell>
          <cell r="K156">
            <v>4057000</v>
          </cell>
          <cell r="L156">
            <v>4460000</v>
          </cell>
        </row>
        <row r="157">
          <cell r="J157">
            <v>96000000</v>
          </cell>
          <cell r="K157">
            <v>108021000</v>
          </cell>
          <cell r="L157">
            <v>117774000</v>
          </cell>
        </row>
        <row r="158">
          <cell r="J158">
            <v>89814000</v>
          </cell>
          <cell r="K158">
            <v>98732000</v>
          </cell>
          <cell r="L158">
            <v>108535000</v>
          </cell>
        </row>
        <row r="159">
          <cell r="J159">
            <v>3321000</v>
          </cell>
          <cell r="K159">
            <v>3668000</v>
          </cell>
          <cell r="L159">
            <v>4032000</v>
          </cell>
        </row>
        <row r="160">
          <cell r="J160">
            <v>1575000</v>
          </cell>
          <cell r="K160">
            <v>1739000</v>
          </cell>
          <cell r="L160">
            <v>1912000</v>
          </cell>
        </row>
        <row r="161">
          <cell r="J161">
            <v>70000000</v>
          </cell>
          <cell r="K161">
            <v>76355000</v>
          </cell>
          <cell r="L161">
            <v>83877000</v>
          </cell>
        </row>
        <row r="162">
          <cell r="J162">
            <v>189070000</v>
          </cell>
          <cell r="K162">
            <v>208729000</v>
          </cell>
          <cell r="L162">
            <v>234360000</v>
          </cell>
        </row>
        <row r="163">
          <cell r="J163">
            <v>73308000</v>
          </cell>
          <cell r="K163">
            <v>80960000</v>
          </cell>
          <cell r="L163">
            <v>89006000</v>
          </cell>
        </row>
        <row r="164">
          <cell r="J164">
            <v>158000</v>
          </cell>
          <cell r="K164">
            <v>174000</v>
          </cell>
          <cell r="L164">
            <v>191000</v>
          </cell>
        </row>
        <row r="165">
          <cell r="J165">
            <v>14726000</v>
          </cell>
          <cell r="K165">
            <v>9388000</v>
          </cell>
          <cell r="L165">
            <v>10321000</v>
          </cell>
        </row>
        <row r="166">
          <cell r="J166">
            <v>252000</v>
          </cell>
          <cell r="K166">
            <v>278000</v>
          </cell>
          <cell r="L166">
            <v>306000</v>
          </cell>
        </row>
        <row r="167">
          <cell r="J167">
            <v>1049000</v>
          </cell>
          <cell r="K167">
            <v>1159000</v>
          </cell>
          <cell r="L167">
            <v>1274000</v>
          </cell>
        </row>
        <row r="168">
          <cell r="J168">
            <v>0</v>
          </cell>
          <cell r="K168">
            <v>0</v>
          </cell>
          <cell r="L168">
            <v>0</v>
          </cell>
        </row>
        <row r="169">
          <cell r="J169">
            <v>6296000</v>
          </cell>
          <cell r="K169">
            <v>6922000</v>
          </cell>
          <cell r="L169">
            <v>7609000</v>
          </cell>
        </row>
        <row r="170">
          <cell r="J170">
            <v>18988000</v>
          </cell>
          <cell r="K170">
            <v>23072000</v>
          </cell>
          <cell r="L170">
            <v>25362000</v>
          </cell>
        </row>
        <row r="171">
          <cell r="J171">
            <v>5772000</v>
          </cell>
          <cell r="K171">
            <v>6375000</v>
          </cell>
          <cell r="L171">
            <v>7008000</v>
          </cell>
        </row>
        <row r="172">
          <cell r="J172">
            <v>7607000</v>
          </cell>
          <cell r="K172">
            <v>8401000</v>
          </cell>
          <cell r="L172">
            <v>9236000</v>
          </cell>
        </row>
        <row r="173">
          <cell r="J173">
            <v>0</v>
          </cell>
          <cell r="K173">
            <v>0</v>
          </cell>
          <cell r="L173">
            <v>0</v>
          </cell>
        </row>
        <row r="174">
          <cell r="J174">
            <v>2047000</v>
          </cell>
          <cell r="K174">
            <v>2260000</v>
          </cell>
          <cell r="L174">
            <v>2485000</v>
          </cell>
        </row>
        <row r="175">
          <cell r="J175">
            <v>7740000</v>
          </cell>
          <cell r="K175">
            <v>8547000</v>
          </cell>
          <cell r="L175">
            <v>9397000</v>
          </cell>
        </row>
        <row r="176">
          <cell r="J176">
            <v>12345000</v>
          </cell>
          <cell r="K176">
            <v>13633000</v>
          </cell>
          <cell r="L176">
            <v>14988000</v>
          </cell>
        </row>
        <row r="177">
          <cell r="J177">
            <v>0</v>
          </cell>
          <cell r="K177">
            <v>0</v>
          </cell>
          <cell r="L177">
            <v>0</v>
          </cell>
        </row>
        <row r="178">
          <cell r="J178">
            <v>3464000</v>
          </cell>
          <cell r="K178">
            <v>3825000</v>
          </cell>
          <cell r="L178">
            <v>4205000</v>
          </cell>
        </row>
        <row r="179">
          <cell r="J179">
            <v>98458000</v>
          </cell>
          <cell r="K179">
            <v>108736000</v>
          </cell>
          <cell r="L179">
            <v>80000000</v>
          </cell>
        </row>
        <row r="180">
          <cell r="J180">
            <v>473283000</v>
          </cell>
          <cell r="K180">
            <v>522689000</v>
          </cell>
          <cell r="L180">
            <v>574634000</v>
          </cell>
        </row>
        <row r="181">
          <cell r="J181">
            <v>630000</v>
          </cell>
          <cell r="K181">
            <v>688000</v>
          </cell>
          <cell r="L181">
            <v>754000</v>
          </cell>
        </row>
        <row r="182">
          <cell r="J182">
            <v>0</v>
          </cell>
          <cell r="K182">
            <v>0</v>
          </cell>
          <cell r="L182">
            <v>0</v>
          </cell>
        </row>
      </sheetData>
      <sheetData sheetId="11">
        <row r="8">
          <cell r="J8">
            <v>840000</v>
          </cell>
          <cell r="K8">
            <v>874000</v>
          </cell>
          <cell r="L8">
            <v>909000</v>
          </cell>
        </row>
        <row r="9">
          <cell r="J9">
            <v>41830000</v>
          </cell>
          <cell r="K9">
            <v>43503000</v>
          </cell>
          <cell r="L9">
            <v>45243000</v>
          </cell>
        </row>
        <row r="10">
          <cell r="J10">
            <v>44000</v>
          </cell>
          <cell r="K10">
            <v>46000</v>
          </cell>
          <cell r="L10">
            <v>48000</v>
          </cell>
        </row>
        <row r="11">
          <cell r="J11">
            <v>149000</v>
          </cell>
          <cell r="K11">
            <v>155000</v>
          </cell>
          <cell r="L11">
            <v>161000</v>
          </cell>
        </row>
        <row r="12">
          <cell r="J12">
            <v>185000</v>
          </cell>
          <cell r="K12">
            <v>192000</v>
          </cell>
          <cell r="L12">
            <v>200000</v>
          </cell>
        </row>
        <row r="13">
          <cell r="J13">
            <v>408000</v>
          </cell>
          <cell r="K13">
            <v>424000</v>
          </cell>
          <cell r="L13">
            <v>441000</v>
          </cell>
        </row>
        <row r="14">
          <cell r="J14">
            <v>79303000</v>
          </cell>
          <cell r="K14">
            <v>82463000</v>
          </cell>
          <cell r="L14">
            <v>85726000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</row>
        <row r="17">
          <cell r="J17">
            <v>68000</v>
          </cell>
          <cell r="K17">
            <v>71000</v>
          </cell>
          <cell r="L17">
            <v>74000</v>
          </cell>
        </row>
        <row r="18">
          <cell r="J18">
            <v>39000</v>
          </cell>
          <cell r="K18">
            <v>41000</v>
          </cell>
          <cell r="L18">
            <v>43000</v>
          </cell>
        </row>
        <row r="19">
          <cell r="J19">
            <v>21000</v>
          </cell>
          <cell r="K19">
            <v>22000</v>
          </cell>
          <cell r="L19">
            <v>23000</v>
          </cell>
        </row>
        <row r="20">
          <cell r="J20">
            <v>47743000</v>
          </cell>
          <cell r="K20">
            <v>49653000</v>
          </cell>
          <cell r="L20">
            <v>51639000</v>
          </cell>
        </row>
        <row r="21">
          <cell r="J21">
            <v>2926997000</v>
          </cell>
          <cell r="K21">
            <v>3184949320.0000005</v>
          </cell>
          <cell r="L21">
            <v>3383968492.8</v>
          </cell>
        </row>
        <row r="22">
          <cell r="J22">
            <v>306000</v>
          </cell>
          <cell r="K22">
            <v>318000</v>
          </cell>
          <cell r="L22">
            <v>331000</v>
          </cell>
        </row>
        <row r="23">
          <cell r="J23">
            <v>848000</v>
          </cell>
          <cell r="K23">
            <v>882000</v>
          </cell>
          <cell r="L23">
            <v>917000</v>
          </cell>
        </row>
        <row r="24">
          <cell r="J24">
            <v>273000</v>
          </cell>
          <cell r="K24">
            <v>284000</v>
          </cell>
          <cell r="L24">
            <v>295000</v>
          </cell>
        </row>
        <row r="25">
          <cell r="J25">
            <v>1438000</v>
          </cell>
          <cell r="K25">
            <v>1496000</v>
          </cell>
          <cell r="L25">
            <v>1556000</v>
          </cell>
        </row>
        <row r="26">
          <cell r="J26">
            <v>32000</v>
          </cell>
          <cell r="K26">
            <v>33000</v>
          </cell>
          <cell r="L26">
            <v>34000</v>
          </cell>
        </row>
        <row r="27">
          <cell r="J27">
            <v>24000</v>
          </cell>
          <cell r="K27">
            <v>25000</v>
          </cell>
          <cell r="L27">
            <v>26000</v>
          </cell>
        </row>
        <row r="28">
          <cell r="J28">
            <v>6000</v>
          </cell>
          <cell r="K28">
            <v>6000</v>
          </cell>
          <cell r="L28">
            <v>6000</v>
          </cell>
        </row>
        <row r="29">
          <cell r="J29">
            <v>16000</v>
          </cell>
          <cell r="K29">
            <v>17000</v>
          </cell>
          <cell r="L29">
            <v>18000</v>
          </cell>
        </row>
        <row r="30">
          <cell r="J30">
            <v>218523000</v>
          </cell>
          <cell r="K30">
            <v>227264000</v>
          </cell>
          <cell r="L30">
            <v>236355000</v>
          </cell>
        </row>
        <row r="31">
          <cell r="J31">
            <v>160000</v>
          </cell>
          <cell r="K31">
            <v>166000</v>
          </cell>
          <cell r="L31">
            <v>173000</v>
          </cell>
        </row>
        <row r="32">
          <cell r="J32">
            <v>21589000</v>
          </cell>
          <cell r="K32">
            <v>131853000</v>
          </cell>
          <cell r="L32">
            <v>7127000</v>
          </cell>
        </row>
        <row r="33">
          <cell r="J33">
            <v>86876000</v>
          </cell>
          <cell r="K33">
            <v>90351000</v>
          </cell>
          <cell r="L33">
            <v>93965000</v>
          </cell>
        </row>
        <row r="34">
          <cell r="J34">
            <v>85248000</v>
          </cell>
          <cell r="K34">
            <v>88658000</v>
          </cell>
          <cell r="L34">
            <v>92204000</v>
          </cell>
        </row>
        <row r="35">
          <cell r="J35">
            <v>735000</v>
          </cell>
          <cell r="K35">
            <v>764000</v>
          </cell>
          <cell r="L35">
            <v>795000</v>
          </cell>
        </row>
        <row r="36">
          <cell r="J36">
            <v>872000</v>
          </cell>
          <cell r="K36">
            <v>907000</v>
          </cell>
          <cell r="L36">
            <v>943000</v>
          </cell>
        </row>
        <row r="37">
          <cell r="J37">
            <v>0</v>
          </cell>
          <cell r="K37">
            <v>0</v>
          </cell>
          <cell r="L37">
            <v>0</v>
          </cell>
        </row>
        <row r="38">
          <cell r="J38">
            <v>151808000</v>
          </cell>
          <cell r="K38">
            <v>157880000</v>
          </cell>
          <cell r="L38">
            <v>164195000</v>
          </cell>
        </row>
        <row r="39">
          <cell r="J39">
            <v>37814549203.5</v>
          </cell>
          <cell r="K39">
            <v>41990892211.64</v>
          </cell>
          <cell r="L39">
            <v>45425217220.105606</v>
          </cell>
        </row>
        <row r="40">
          <cell r="J40">
            <v>4870000</v>
          </cell>
          <cell r="K40">
            <v>5065000</v>
          </cell>
          <cell r="L40">
            <v>5268000</v>
          </cell>
        </row>
        <row r="41">
          <cell r="J41">
            <v>638330000</v>
          </cell>
          <cell r="K41">
            <v>663863000</v>
          </cell>
          <cell r="L41">
            <v>690418000</v>
          </cell>
        </row>
        <row r="42">
          <cell r="J42">
            <v>56432000</v>
          </cell>
          <cell r="K42">
            <v>58689000</v>
          </cell>
          <cell r="L42">
            <v>61037000</v>
          </cell>
        </row>
        <row r="43">
          <cell r="J43">
            <v>976000</v>
          </cell>
          <cell r="K43">
            <v>1015000</v>
          </cell>
          <cell r="L43">
            <v>1056000</v>
          </cell>
        </row>
        <row r="44">
          <cell r="J44">
            <v>478000</v>
          </cell>
          <cell r="K44">
            <v>497000</v>
          </cell>
          <cell r="L44">
            <v>517000</v>
          </cell>
        </row>
        <row r="45">
          <cell r="J45">
            <v>10921000</v>
          </cell>
          <cell r="K45">
            <v>11358000</v>
          </cell>
          <cell r="L45">
            <v>11812000</v>
          </cell>
        </row>
        <row r="46">
          <cell r="J46">
            <v>70263000</v>
          </cell>
          <cell r="K46">
            <v>73074000</v>
          </cell>
          <cell r="L46">
            <v>75997000</v>
          </cell>
        </row>
        <row r="47">
          <cell r="J47">
            <v>915000</v>
          </cell>
          <cell r="K47">
            <v>952000</v>
          </cell>
          <cell r="L47">
            <v>990000</v>
          </cell>
        </row>
        <row r="48">
          <cell r="J48">
            <v>5778853000</v>
          </cell>
          <cell r="K48">
            <v>6005327000</v>
          </cell>
          <cell r="L48">
            <v>6309419600.000001</v>
          </cell>
        </row>
        <row r="49">
          <cell r="J49">
            <v>76000</v>
          </cell>
          <cell r="K49">
            <v>79000</v>
          </cell>
          <cell r="L49">
            <v>82000</v>
          </cell>
        </row>
        <row r="50">
          <cell r="J50">
            <v>0</v>
          </cell>
          <cell r="K50">
            <v>0</v>
          </cell>
          <cell r="L50">
            <v>0</v>
          </cell>
        </row>
        <row r="51">
          <cell r="J51">
            <v>23798272000</v>
          </cell>
          <cell r="K51">
            <v>24983883000</v>
          </cell>
          <cell r="L51">
            <v>26200598000</v>
          </cell>
        </row>
        <row r="52">
          <cell r="J52">
            <v>0</v>
          </cell>
          <cell r="K52">
            <v>0</v>
          </cell>
          <cell r="L52">
            <v>0</v>
          </cell>
        </row>
        <row r="53">
          <cell r="J53">
            <v>855000</v>
          </cell>
          <cell r="K53">
            <v>889000</v>
          </cell>
          <cell r="L53">
            <v>925000</v>
          </cell>
        </row>
        <row r="54">
          <cell r="J54">
            <v>19771000</v>
          </cell>
          <cell r="K54">
            <v>20562000</v>
          </cell>
          <cell r="L54">
            <v>21384000</v>
          </cell>
        </row>
        <row r="55">
          <cell r="J55">
            <v>770000</v>
          </cell>
          <cell r="K55">
            <v>801000</v>
          </cell>
          <cell r="L55">
            <v>833000</v>
          </cell>
        </row>
        <row r="56">
          <cell r="J56">
            <v>33000</v>
          </cell>
          <cell r="K56">
            <v>34000</v>
          </cell>
          <cell r="L56">
            <v>35000</v>
          </cell>
        </row>
        <row r="57">
          <cell r="J57">
            <v>14130000</v>
          </cell>
          <cell r="K57">
            <v>14695000</v>
          </cell>
          <cell r="L57">
            <v>15283000</v>
          </cell>
        </row>
        <row r="58">
          <cell r="J58">
            <v>10921000</v>
          </cell>
          <cell r="K58">
            <v>11358000</v>
          </cell>
          <cell r="L58">
            <v>11812000</v>
          </cell>
        </row>
        <row r="59">
          <cell r="J59">
            <v>15936000</v>
          </cell>
          <cell r="K59">
            <v>16573000</v>
          </cell>
          <cell r="L59">
            <v>17236000</v>
          </cell>
        </row>
        <row r="60">
          <cell r="J60">
            <v>0</v>
          </cell>
          <cell r="K60">
            <v>0</v>
          </cell>
          <cell r="L60">
            <v>0</v>
          </cell>
        </row>
        <row r="65">
          <cell r="J65">
            <v>16246000</v>
          </cell>
          <cell r="K65">
            <v>16896000</v>
          </cell>
          <cell r="L65">
            <v>17572000</v>
          </cell>
        </row>
        <row r="66">
          <cell r="J66">
            <v>6111000</v>
          </cell>
          <cell r="K66">
            <v>6355000</v>
          </cell>
          <cell r="L66">
            <v>6609000</v>
          </cell>
        </row>
        <row r="67">
          <cell r="J67">
            <v>2672000</v>
          </cell>
          <cell r="K67">
            <v>2779000</v>
          </cell>
          <cell r="L67">
            <v>2890000</v>
          </cell>
        </row>
        <row r="68">
          <cell r="J68">
            <v>4556000</v>
          </cell>
          <cell r="K68">
            <v>4738000</v>
          </cell>
          <cell r="L68">
            <v>4928000</v>
          </cell>
        </row>
        <row r="69">
          <cell r="J69">
            <v>2616000</v>
          </cell>
          <cell r="K69">
            <v>2721000</v>
          </cell>
          <cell r="L69">
            <v>2830000</v>
          </cell>
        </row>
        <row r="70">
          <cell r="J70">
            <v>7787000</v>
          </cell>
          <cell r="K70">
            <v>8098000</v>
          </cell>
          <cell r="L70">
            <v>8422000</v>
          </cell>
        </row>
        <row r="71">
          <cell r="J71">
            <v>2034000</v>
          </cell>
          <cell r="K71">
            <v>2115000</v>
          </cell>
          <cell r="L71">
            <v>2200000</v>
          </cell>
        </row>
        <row r="72">
          <cell r="J72">
            <v>830000</v>
          </cell>
          <cell r="K72">
            <v>863000</v>
          </cell>
          <cell r="L72">
            <v>898000</v>
          </cell>
        </row>
        <row r="73">
          <cell r="J73">
            <v>1587000</v>
          </cell>
          <cell r="K73">
            <v>1650000</v>
          </cell>
          <cell r="L73">
            <v>1716000</v>
          </cell>
        </row>
        <row r="74">
          <cell r="J74">
            <v>834000</v>
          </cell>
          <cell r="K74">
            <v>867000</v>
          </cell>
          <cell r="L74">
            <v>902000</v>
          </cell>
        </row>
        <row r="75">
          <cell r="J75">
            <v>509000</v>
          </cell>
          <cell r="K75">
            <v>529000</v>
          </cell>
          <cell r="L75">
            <v>550000</v>
          </cell>
        </row>
        <row r="76">
          <cell r="J76">
            <v>4710000</v>
          </cell>
          <cell r="K76">
            <v>4898000</v>
          </cell>
          <cell r="L76">
            <v>5094000</v>
          </cell>
        </row>
        <row r="77">
          <cell r="J77">
            <v>1295000</v>
          </cell>
          <cell r="K77">
            <v>1347000</v>
          </cell>
          <cell r="L77">
            <v>1401000</v>
          </cell>
        </row>
        <row r="78">
          <cell r="J78">
            <v>577000</v>
          </cell>
          <cell r="K78">
            <v>600000</v>
          </cell>
          <cell r="L78">
            <v>624000</v>
          </cell>
        </row>
        <row r="79">
          <cell r="J79">
            <v>2138000</v>
          </cell>
          <cell r="K79">
            <v>2224000</v>
          </cell>
          <cell r="L79">
            <v>2313000</v>
          </cell>
        </row>
        <row r="80">
          <cell r="J80">
            <v>4514000</v>
          </cell>
          <cell r="K80">
            <v>4695000</v>
          </cell>
          <cell r="L80">
            <v>4883000</v>
          </cell>
        </row>
        <row r="81">
          <cell r="J81">
            <v>1151000</v>
          </cell>
          <cell r="K81">
            <v>1197000</v>
          </cell>
          <cell r="L81">
            <v>1245000</v>
          </cell>
        </row>
        <row r="82">
          <cell r="J82">
            <v>617000</v>
          </cell>
          <cell r="K82">
            <v>642000</v>
          </cell>
          <cell r="L82">
            <v>668000</v>
          </cell>
        </row>
        <row r="83">
          <cell r="J83">
            <v>1029000</v>
          </cell>
          <cell r="K83">
            <v>1070000</v>
          </cell>
          <cell r="L83">
            <v>1113000</v>
          </cell>
        </row>
        <row r="84">
          <cell r="J84">
            <v>733000</v>
          </cell>
          <cell r="K84">
            <v>762000</v>
          </cell>
          <cell r="L84">
            <v>792000</v>
          </cell>
        </row>
        <row r="85">
          <cell r="J85">
            <v>1395000</v>
          </cell>
          <cell r="K85">
            <v>1451000</v>
          </cell>
          <cell r="L85">
            <v>1509000</v>
          </cell>
        </row>
        <row r="86">
          <cell r="J86">
            <v>654000</v>
          </cell>
          <cell r="K86">
            <v>680000</v>
          </cell>
          <cell r="L86">
            <v>707000</v>
          </cell>
        </row>
        <row r="87">
          <cell r="J87">
            <v>1080000</v>
          </cell>
          <cell r="K87">
            <v>1123000</v>
          </cell>
          <cell r="L87">
            <v>1168000</v>
          </cell>
        </row>
        <row r="88">
          <cell r="J88">
            <v>2878000</v>
          </cell>
          <cell r="K88">
            <v>2993000</v>
          </cell>
          <cell r="L88">
            <v>3113000</v>
          </cell>
        </row>
        <row r="89">
          <cell r="J89">
            <v>544000</v>
          </cell>
          <cell r="K89">
            <v>566000</v>
          </cell>
          <cell r="L89">
            <v>589000</v>
          </cell>
        </row>
        <row r="90">
          <cell r="J90">
            <v>683000</v>
          </cell>
          <cell r="K90">
            <v>710000</v>
          </cell>
          <cell r="L90">
            <v>738000</v>
          </cell>
        </row>
        <row r="91">
          <cell r="J91">
            <v>920000</v>
          </cell>
          <cell r="K91">
            <v>957000</v>
          </cell>
          <cell r="L91">
            <v>995000</v>
          </cell>
        </row>
        <row r="92">
          <cell r="J92">
            <v>576000</v>
          </cell>
          <cell r="K92">
            <v>599000</v>
          </cell>
          <cell r="L92">
            <v>623000</v>
          </cell>
        </row>
        <row r="93">
          <cell r="J93">
            <v>848000</v>
          </cell>
          <cell r="K93">
            <v>882000</v>
          </cell>
          <cell r="L93">
            <v>917000</v>
          </cell>
        </row>
        <row r="94">
          <cell r="J94">
            <v>163000</v>
          </cell>
          <cell r="K94">
            <v>170000</v>
          </cell>
          <cell r="L94">
            <v>177000</v>
          </cell>
        </row>
        <row r="95">
          <cell r="J95">
            <v>129000</v>
          </cell>
          <cell r="K95">
            <v>134000</v>
          </cell>
          <cell r="L95">
            <v>139000</v>
          </cell>
        </row>
        <row r="96">
          <cell r="J96">
            <v>275000</v>
          </cell>
          <cell r="K96">
            <v>286000</v>
          </cell>
          <cell r="L96">
            <v>297000</v>
          </cell>
        </row>
        <row r="97">
          <cell r="J97">
            <v>528000</v>
          </cell>
          <cell r="K97">
            <v>549000</v>
          </cell>
          <cell r="L97">
            <v>571000</v>
          </cell>
        </row>
        <row r="98">
          <cell r="J98">
            <v>404000</v>
          </cell>
          <cell r="K98">
            <v>420000</v>
          </cell>
          <cell r="L98">
            <v>437000</v>
          </cell>
        </row>
        <row r="99">
          <cell r="J99">
            <v>398000</v>
          </cell>
          <cell r="K99">
            <v>414000</v>
          </cell>
          <cell r="L99">
            <v>431000</v>
          </cell>
        </row>
        <row r="100">
          <cell r="J100">
            <v>597000</v>
          </cell>
          <cell r="K100">
            <v>621000</v>
          </cell>
          <cell r="L100">
            <v>646000</v>
          </cell>
        </row>
        <row r="101">
          <cell r="J101">
            <v>407000</v>
          </cell>
          <cell r="K101">
            <v>423000</v>
          </cell>
          <cell r="L101">
            <v>440000</v>
          </cell>
        </row>
        <row r="102">
          <cell r="J102">
            <v>402000</v>
          </cell>
          <cell r="K102">
            <v>418000</v>
          </cell>
          <cell r="L102">
            <v>435000</v>
          </cell>
        </row>
        <row r="103">
          <cell r="J103">
            <v>602000</v>
          </cell>
          <cell r="K103">
            <v>626000</v>
          </cell>
          <cell r="L103">
            <v>651000</v>
          </cell>
        </row>
        <row r="104">
          <cell r="J104">
            <v>1038000</v>
          </cell>
          <cell r="K104">
            <v>1080000</v>
          </cell>
          <cell r="L104">
            <v>1123000</v>
          </cell>
        </row>
        <row r="105">
          <cell r="J105">
            <v>444000</v>
          </cell>
          <cell r="K105">
            <v>462000</v>
          </cell>
          <cell r="L105">
            <v>480000</v>
          </cell>
        </row>
        <row r="106">
          <cell r="J106">
            <v>419000</v>
          </cell>
          <cell r="K106">
            <v>436000</v>
          </cell>
          <cell r="L106">
            <v>453000</v>
          </cell>
        </row>
        <row r="107">
          <cell r="J107">
            <v>374000</v>
          </cell>
          <cell r="K107">
            <v>389000</v>
          </cell>
          <cell r="L107">
            <v>405000</v>
          </cell>
        </row>
        <row r="108">
          <cell r="J108">
            <v>483000</v>
          </cell>
          <cell r="K108">
            <v>502000</v>
          </cell>
          <cell r="L108">
            <v>522000</v>
          </cell>
        </row>
        <row r="109">
          <cell r="J109">
            <v>327000</v>
          </cell>
          <cell r="K109">
            <v>340000</v>
          </cell>
          <cell r="L109">
            <v>354000</v>
          </cell>
        </row>
        <row r="110">
          <cell r="J110">
            <v>267000</v>
          </cell>
          <cell r="K110">
            <v>278000</v>
          </cell>
          <cell r="L110">
            <v>289000</v>
          </cell>
        </row>
        <row r="111">
          <cell r="J111">
            <v>353000</v>
          </cell>
          <cell r="K111">
            <v>367000</v>
          </cell>
          <cell r="L111">
            <v>382000</v>
          </cell>
        </row>
        <row r="112">
          <cell r="J112">
            <v>276000</v>
          </cell>
          <cell r="K112">
            <v>287000</v>
          </cell>
          <cell r="L112">
            <v>298000</v>
          </cell>
        </row>
        <row r="113">
          <cell r="J113">
            <v>380000</v>
          </cell>
          <cell r="K113">
            <v>395000</v>
          </cell>
          <cell r="L113">
            <v>411000</v>
          </cell>
        </row>
        <row r="114">
          <cell r="J114">
            <v>240000</v>
          </cell>
          <cell r="K114">
            <v>250000</v>
          </cell>
          <cell r="L114">
            <v>260000</v>
          </cell>
        </row>
        <row r="115">
          <cell r="J115">
            <v>216000</v>
          </cell>
          <cell r="K115">
            <v>225000</v>
          </cell>
          <cell r="L115">
            <v>234000</v>
          </cell>
        </row>
        <row r="116">
          <cell r="J116">
            <v>316000</v>
          </cell>
          <cell r="K116">
            <v>329000</v>
          </cell>
          <cell r="L116">
            <v>342000</v>
          </cell>
        </row>
        <row r="117">
          <cell r="J117">
            <v>1385000</v>
          </cell>
          <cell r="K117">
            <v>1440000</v>
          </cell>
          <cell r="L117">
            <v>1498000</v>
          </cell>
        </row>
        <row r="118">
          <cell r="J118">
            <v>228000</v>
          </cell>
          <cell r="K118">
            <v>237000</v>
          </cell>
          <cell r="L118">
            <v>246000</v>
          </cell>
        </row>
        <row r="119">
          <cell r="J119">
            <v>538000</v>
          </cell>
          <cell r="K119">
            <v>560000</v>
          </cell>
          <cell r="L119">
            <v>582000</v>
          </cell>
        </row>
        <row r="120">
          <cell r="J120">
            <v>370000</v>
          </cell>
          <cell r="K120">
            <v>385000</v>
          </cell>
          <cell r="L120">
            <v>400000</v>
          </cell>
        </row>
        <row r="121">
          <cell r="J121">
            <v>538000</v>
          </cell>
          <cell r="K121">
            <v>560000</v>
          </cell>
          <cell r="L121">
            <v>582000</v>
          </cell>
        </row>
        <row r="122">
          <cell r="J122">
            <v>538000</v>
          </cell>
          <cell r="K122">
            <v>560000</v>
          </cell>
          <cell r="L122">
            <v>582000</v>
          </cell>
        </row>
        <row r="123">
          <cell r="J123">
            <v>327000</v>
          </cell>
          <cell r="K123">
            <v>340000</v>
          </cell>
          <cell r="L123">
            <v>354000</v>
          </cell>
        </row>
        <row r="124">
          <cell r="J124">
            <v>538000</v>
          </cell>
          <cell r="K124">
            <v>560000</v>
          </cell>
          <cell r="L124">
            <v>582000</v>
          </cell>
        </row>
        <row r="125">
          <cell r="J125">
            <v>538000</v>
          </cell>
          <cell r="K125">
            <v>560000</v>
          </cell>
          <cell r="L125">
            <v>582000</v>
          </cell>
        </row>
        <row r="126">
          <cell r="J126">
            <v>315000</v>
          </cell>
          <cell r="K126">
            <v>328000</v>
          </cell>
          <cell r="L126">
            <v>341000</v>
          </cell>
        </row>
        <row r="127">
          <cell r="J127">
            <v>538000</v>
          </cell>
          <cell r="K127">
            <v>560000</v>
          </cell>
          <cell r="L127">
            <v>582000</v>
          </cell>
        </row>
        <row r="128">
          <cell r="J128">
            <v>538000</v>
          </cell>
          <cell r="K128">
            <v>560000</v>
          </cell>
          <cell r="L128">
            <v>582000</v>
          </cell>
        </row>
        <row r="129">
          <cell r="J129">
            <v>590000</v>
          </cell>
          <cell r="K129">
            <v>614000</v>
          </cell>
          <cell r="L129">
            <v>639000</v>
          </cell>
        </row>
        <row r="130">
          <cell r="J130">
            <v>538000</v>
          </cell>
          <cell r="K130">
            <v>560000</v>
          </cell>
          <cell r="L130">
            <v>582000</v>
          </cell>
        </row>
        <row r="131">
          <cell r="J131">
            <v>315000</v>
          </cell>
          <cell r="K131">
            <v>328000</v>
          </cell>
          <cell r="L131">
            <v>341000</v>
          </cell>
        </row>
        <row r="132">
          <cell r="J132">
            <v>538000</v>
          </cell>
          <cell r="K132">
            <v>560000</v>
          </cell>
          <cell r="L132">
            <v>582000</v>
          </cell>
        </row>
        <row r="133">
          <cell r="J133">
            <v>538000</v>
          </cell>
          <cell r="K133">
            <v>560000</v>
          </cell>
          <cell r="L133">
            <v>582000</v>
          </cell>
        </row>
        <row r="134">
          <cell r="J134">
            <v>530000</v>
          </cell>
          <cell r="K134">
            <v>551000</v>
          </cell>
          <cell r="L134">
            <v>573000</v>
          </cell>
        </row>
        <row r="135">
          <cell r="J135">
            <v>529000</v>
          </cell>
          <cell r="K135">
            <v>550000</v>
          </cell>
          <cell r="L135">
            <v>572000</v>
          </cell>
        </row>
        <row r="136">
          <cell r="J136">
            <v>530000</v>
          </cell>
          <cell r="K136">
            <v>551000</v>
          </cell>
          <cell r="L136">
            <v>573000</v>
          </cell>
        </row>
        <row r="137">
          <cell r="J137">
            <v>529000</v>
          </cell>
          <cell r="K137">
            <v>550000</v>
          </cell>
          <cell r="L137">
            <v>572000</v>
          </cell>
        </row>
        <row r="138">
          <cell r="J138">
            <v>529000</v>
          </cell>
          <cell r="K138">
            <v>550000</v>
          </cell>
          <cell r="L138">
            <v>572000</v>
          </cell>
        </row>
        <row r="139">
          <cell r="J139">
            <v>529000</v>
          </cell>
          <cell r="K139">
            <v>550000</v>
          </cell>
          <cell r="L139">
            <v>572000</v>
          </cell>
        </row>
        <row r="140">
          <cell r="J140">
            <v>529000</v>
          </cell>
          <cell r="K140">
            <v>550000</v>
          </cell>
          <cell r="L140">
            <v>572000</v>
          </cell>
        </row>
        <row r="141">
          <cell r="J141">
            <v>530000</v>
          </cell>
          <cell r="K141">
            <v>551000</v>
          </cell>
          <cell r="L141">
            <v>573000</v>
          </cell>
        </row>
        <row r="142">
          <cell r="J142">
            <v>530000</v>
          </cell>
          <cell r="K142">
            <v>551000</v>
          </cell>
          <cell r="L142">
            <v>573000</v>
          </cell>
        </row>
        <row r="143">
          <cell r="J143">
            <v>529000</v>
          </cell>
          <cell r="K143">
            <v>550000</v>
          </cell>
          <cell r="L143">
            <v>572000</v>
          </cell>
        </row>
        <row r="144">
          <cell r="J144">
            <v>530000</v>
          </cell>
          <cell r="K144">
            <v>551000</v>
          </cell>
          <cell r="L144">
            <v>573000</v>
          </cell>
        </row>
        <row r="145">
          <cell r="J145">
            <v>529000</v>
          </cell>
          <cell r="K145">
            <v>550000</v>
          </cell>
          <cell r="L145">
            <v>572000</v>
          </cell>
        </row>
        <row r="146">
          <cell r="J146">
            <v>529000</v>
          </cell>
          <cell r="K146">
            <v>550000</v>
          </cell>
          <cell r="L146">
            <v>572000</v>
          </cell>
        </row>
        <row r="147">
          <cell r="J147">
            <v>529000</v>
          </cell>
          <cell r="K147">
            <v>550000</v>
          </cell>
          <cell r="L147">
            <v>572000</v>
          </cell>
        </row>
        <row r="148">
          <cell r="J148">
            <v>529000</v>
          </cell>
          <cell r="K148">
            <v>550000</v>
          </cell>
          <cell r="L148">
            <v>572000</v>
          </cell>
        </row>
        <row r="149">
          <cell r="J149">
            <v>530000</v>
          </cell>
          <cell r="K149">
            <v>551000</v>
          </cell>
          <cell r="L149">
            <v>573000</v>
          </cell>
        </row>
        <row r="150">
          <cell r="J150">
            <v>530000</v>
          </cell>
          <cell r="K150">
            <v>551000</v>
          </cell>
          <cell r="L150">
            <v>573000</v>
          </cell>
        </row>
        <row r="151">
          <cell r="J151">
            <v>465000</v>
          </cell>
          <cell r="K151">
            <v>484000</v>
          </cell>
          <cell r="L151">
            <v>503000</v>
          </cell>
        </row>
        <row r="152">
          <cell r="J152">
            <v>679000</v>
          </cell>
          <cell r="K152">
            <v>706000</v>
          </cell>
          <cell r="L152">
            <v>734000</v>
          </cell>
        </row>
        <row r="153">
          <cell r="J153">
            <v>357000</v>
          </cell>
          <cell r="K153">
            <v>371000</v>
          </cell>
          <cell r="L153">
            <v>386000</v>
          </cell>
        </row>
        <row r="154">
          <cell r="J154">
            <v>100760000</v>
          </cell>
          <cell r="K154">
            <v>104790000</v>
          </cell>
          <cell r="L154">
            <v>108982000</v>
          </cell>
        </row>
        <row r="155">
          <cell r="J155">
            <v>2186000</v>
          </cell>
          <cell r="K155">
            <v>2273000</v>
          </cell>
          <cell r="L155">
            <v>2364000</v>
          </cell>
        </row>
        <row r="156">
          <cell r="J156">
            <v>22000</v>
          </cell>
          <cell r="K156">
            <v>23000</v>
          </cell>
          <cell r="L156">
            <v>24000</v>
          </cell>
        </row>
        <row r="157">
          <cell r="J157">
            <v>281051000</v>
          </cell>
          <cell r="K157">
            <v>292293000</v>
          </cell>
          <cell r="L157">
            <v>303985000</v>
          </cell>
        </row>
        <row r="158">
          <cell r="J158">
            <v>203232000</v>
          </cell>
          <cell r="K158">
            <v>211361000</v>
          </cell>
          <cell r="L158">
            <v>219815000</v>
          </cell>
        </row>
        <row r="159">
          <cell r="J159">
            <v>3302000</v>
          </cell>
          <cell r="K159">
            <v>3434000</v>
          </cell>
          <cell r="L159">
            <v>3571000</v>
          </cell>
        </row>
        <row r="160">
          <cell r="J160">
            <v>3959000</v>
          </cell>
          <cell r="K160">
            <v>4117000</v>
          </cell>
          <cell r="L160">
            <v>4282000</v>
          </cell>
        </row>
        <row r="161">
          <cell r="J161">
            <v>22030000</v>
          </cell>
          <cell r="K161">
            <v>22911000</v>
          </cell>
          <cell r="L161">
            <v>23827000</v>
          </cell>
        </row>
        <row r="162">
          <cell r="J162">
            <v>19982000</v>
          </cell>
          <cell r="K162">
            <v>20781000</v>
          </cell>
          <cell r="L162">
            <v>21612000</v>
          </cell>
        </row>
        <row r="163">
          <cell r="J163">
            <v>178000</v>
          </cell>
          <cell r="K163">
            <v>185000</v>
          </cell>
          <cell r="L163">
            <v>192000</v>
          </cell>
        </row>
        <row r="164">
          <cell r="J164">
            <v>273000</v>
          </cell>
          <cell r="K164">
            <v>284000</v>
          </cell>
          <cell r="L164">
            <v>295000</v>
          </cell>
        </row>
        <row r="165">
          <cell r="J165">
            <v>3185000</v>
          </cell>
          <cell r="K165">
            <v>3312000</v>
          </cell>
          <cell r="L165">
            <v>3444000</v>
          </cell>
        </row>
        <row r="166">
          <cell r="J166">
            <v>33000</v>
          </cell>
          <cell r="K166">
            <v>34000</v>
          </cell>
          <cell r="L166">
            <v>35000</v>
          </cell>
        </row>
        <row r="167">
          <cell r="J167">
            <v>2381000</v>
          </cell>
          <cell r="K167">
            <v>2565000</v>
          </cell>
          <cell r="L167">
            <v>2768000</v>
          </cell>
        </row>
        <row r="168">
          <cell r="J168">
            <v>0</v>
          </cell>
          <cell r="K168">
            <v>0</v>
          </cell>
          <cell r="L168">
            <v>0</v>
          </cell>
        </row>
        <row r="169">
          <cell r="J169">
            <v>26000</v>
          </cell>
          <cell r="K169">
            <v>27000</v>
          </cell>
          <cell r="L169">
            <v>28000</v>
          </cell>
        </row>
        <row r="170">
          <cell r="J170">
            <v>2552000</v>
          </cell>
          <cell r="K170">
            <v>2654000</v>
          </cell>
          <cell r="L170">
            <v>2760000</v>
          </cell>
        </row>
        <row r="171">
          <cell r="J171">
            <v>315000</v>
          </cell>
          <cell r="K171">
            <v>328000</v>
          </cell>
          <cell r="L171">
            <v>341000</v>
          </cell>
        </row>
        <row r="172">
          <cell r="J172">
            <v>114118000</v>
          </cell>
          <cell r="K172">
            <v>118683000</v>
          </cell>
          <cell r="L172">
            <v>123430000</v>
          </cell>
        </row>
        <row r="173">
          <cell r="J173">
            <v>85000</v>
          </cell>
          <cell r="K173">
            <v>88000</v>
          </cell>
          <cell r="L173">
            <v>92000</v>
          </cell>
        </row>
        <row r="174">
          <cell r="J174">
            <v>31286000</v>
          </cell>
          <cell r="K174">
            <v>32537000</v>
          </cell>
          <cell r="L174">
            <v>33838000</v>
          </cell>
        </row>
        <row r="175">
          <cell r="J175">
            <v>609000</v>
          </cell>
          <cell r="K175">
            <v>633000</v>
          </cell>
          <cell r="L175">
            <v>658000</v>
          </cell>
        </row>
        <row r="176">
          <cell r="J176">
            <v>402000</v>
          </cell>
          <cell r="K176">
            <v>418000</v>
          </cell>
          <cell r="L176">
            <v>435000</v>
          </cell>
        </row>
        <row r="177">
          <cell r="J177">
            <v>514000</v>
          </cell>
          <cell r="K177">
            <v>535000</v>
          </cell>
          <cell r="L177">
            <v>556000</v>
          </cell>
        </row>
        <row r="178">
          <cell r="J178">
            <v>1264000</v>
          </cell>
          <cell r="K178">
            <v>1315000</v>
          </cell>
          <cell r="L178">
            <v>1368000</v>
          </cell>
        </row>
        <row r="179">
          <cell r="J179">
            <v>5979000</v>
          </cell>
          <cell r="K179">
            <v>6218000</v>
          </cell>
          <cell r="L179">
            <v>6467000</v>
          </cell>
        </row>
        <row r="180">
          <cell r="J180">
            <v>2316000</v>
          </cell>
          <cell r="K180">
            <v>2409000</v>
          </cell>
          <cell r="L180">
            <v>2505000</v>
          </cell>
        </row>
        <row r="181">
          <cell r="J181">
            <v>989000</v>
          </cell>
          <cell r="K181">
            <v>1029000</v>
          </cell>
          <cell r="L181">
            <v>1070000</v>
          </cell>
        </row>
        <row r="182">
          <cell r="J182">
            <v>0</v>
          </cell>
          <cell r="K182">
            <v>0</v>
          </cell>
          <cell r="L182">
            <v>0</v>
          </cell>
        </row>
      </sheetData>
      <sheetData sheetId="12">
        <row r="8">
          <cell r="J8">
            <v>9330000</v>
          </cell>
          <cell r="K8">
            <v>9703000</v>
          </cell>
          <cell r="L8">
            <v>10091000</v>
          </cell>
          <cell r="R8">
            <v>916000</v>
          </cell>
          <cell r="S8">
            <v>953000</v>
          </cell>
          <cell r="T8">
            <v>991000</v>
          </cell>
        </row>
        <row r="9">
          <cell r="J9">
            <v>62780000</v>
          </cell>
          <cell r="K9">
            <v>65291000</v>
          </cell>
          <cell r="L9">
            <v>67903000</v>
          </cell>
          <cell r="R9">
            <v>21312000</v>
          </cell>
          <cell r="S9">
            <v>22164000</v>
          </cell>
          <cell r="T9">
            <v>23051000</v>
          </cell>
        </row>
        <row r="10">
          <cell r="J10">
            <v>2090000</v>
          </cell>
          <cell r="K10">
            <v>2174000</v>
          </cell>
          <cell r="L10">
            <v>2261000</v>
          </cell>
          <cell r="R10">
            <v>364000</v>
          </cell>
          <cell r="S10">
            <v>379000</v>
          </cell>
          <cell r="T10">
            <v>394000</v>
          </cell>
        </row>
        <row r="11">
          <cell r="J11">
            <v>7189000</v>
          </cell>
          <cell r="K11">
            <v>7477000</v>
          </cell>
          <cell r="L11">
            <v>7776000</v>
          </cell>
          <cell r="R11">
            <v>2164000</v>
          </cell>
          <cell r="S11">
            <v>2251000</v>
          </cell>
          <cell r="T11">
            <v>2341000</v>
          </cell>
        </row>
        <row r="12">
          <cell r="J12">
            <v>3583000</v>
          </cell>
          <cell r="K12">
            <v>3726000</v>
          </cell>
          <cell r="L12">
            <v>3875000</v>
          </cell>
          <cell r="R12">
            <v>1122000</v>
          </cell>
          <cell r="S12">
            <v>1167000</v>
          </cell>
          <cell r="T12">
            <v>1214000</v>
          </cell>
        </row>
        <row r="13">
          <cell r="J13">
            <v>18203000</v>
          </cell>
          <cell r="K13">
            <v>18931000</v>
          </cell>
          <cell r="L13">
            <v>19688000</v>
          </cell>
          <cell r="R13">
            <v>2162000</v>
          </cell>
          <cell r="S13">
            <v>2248000</v>
          </cell>
          <cell r="T13">
            <v>2338000</v>
          </cell>
        </row>
        <row r="14">
          <cell r="J14">
            <v>218003000</v>
          </cell>
          <cell r="K14">
            <v>226723000</v>
          </cell>
          <cell r="L14">
            <v>235792000</v>
          </cell>
          <cell r="R14">
            <v>3835000</v>
          </cell>
          <cell r="S14">
            <v>3988000</v>
          </cell>
          <cell r="T14">
            <v>4148000</v>
          </cell>
        </row>
        <row r="15">
          <cell r="J15">
            <v>47744000</v>
          </cell>
          <cell r="K15">
            <v>49654000</v>
          </cell>
          <cell r="L15">
            <v>51640000</v>
          </cell>
          <cell r="R15">
            <v>0</v>
          </cell>
          <cell r="S15">
            <v>0</v>
          </cell>
          <cell r="T15">
            <v>0</v>
          </cell>
        </row>
        <row r="16">
          <cell r="J16">
            <v>2005000</v>
          </cell>
          <cell r="K16">
            <v>2085000</v>
          </cell>
          <cell r="L16">
            <v>2168000</v>
          </cell>
          <cell r="R16">
            <v>413000</v>
          </cell>
          <cell r="S16">
            <v>430000</v>
          </cell>
          <cell r="T16">
            <v>447000</v>
          </cell>
        </row>
        <row r="17">
          <cell r="J17">
            <v>42791000</v>
          </cell>
          <cell r="K17">
            <v>44503000</v>
          </cell>
          <cell r="L17">
            <v>46283000</v>
          </cell>
          <cell r="R17">
            <v>442000</v>
          </cell>
          <cell r="S17">
            <v>460000</v>
          </cell>
          <cell r="T17">
            <v>478000</v>
          </cell>
        </row>
        <row r="18">
          <cell r="J18">
            <v>1975000</v>
          </cell>
          <cell r="K18">
            <v>2054000</v>
          </cell>
          <cell r="L18">
            <v>2136000</v>
          </cell>
          <cell r="R18">
            <v>416000</v>
          </cell>
          <cell r="S18">
            <v>433000</v>
          </cell>
          <cell r="T18">
            <v>450000</v>
          </cell>
        </row>
        <row r="19">
          <cell r="J19">
            <v>2114000</v>
          </cell>
          <cell r="K19">
            <v>2199000</v>
          </cell>
          <cell r="L19">
            <v>2287000</v>
          </cell>
          <cell r="R19">
            <v>395000</v>
          </cell>
          <cell r="S19">
            <v>411000</v>
          </cell>
          <cell r="T19">
            <v>427000</v>
          </cell>
        </row>
        <row r="20">
          <cell r="J20">
            <v>8969000</v>
          </cell>
          <cell r="K20">
            <v>9328000</v>
          </cell>
          <cell r="L20">
            <v>9701000</v>
          </cell>
          <cell r="R20">
            <v>943000</v>
          </cell>
          <cell r="S20">
            <v>981000</v>
          </cell>
          <cell r="T20">
            <v>1020000</v>
          </cell>
        </row>
        <row r="21">
          <cell r="J21">
            <v>250053000</v>
          </cell>
          <cell r="K21">
            <v>254255000</v>
          </cell>
          <cell r="L21">
            <v>248625000</v>
          </cell>
          <cell r="R21">
            <v>2348000</v>
          </cell>
          <cell r="S21">
            <v>2442000</v>
          </cell>
          <cell r="T21">
            <v>2540000</v>
          </cell>
        </row>
        <row r="22">
          <cell r="J22">
            <v>14387000</v>
          </cell>
          <cell r="K22">
            <v>14962000</v>
          </cell>
          <cell r="L22">
            <v>15560000</v>
          </cell>
          <cell r="R22">
            <v>2787000</v>
          </cell>
          <cell r="S22">
            <v>2898000</v>
          </cell>
          <cell r="T22">
            <v>3014000</v>
          </cell>
        </row>
        <row r="23">
          <cell r="J23">
            <v>31907000</v>
          </cell>
          <cell r="K23">
            <v>33183000</v>
          </cell>
          <cell r="L23">
            <v>34510000</v>
          </cell>
          <cell r="R23">
            <v>11164000</v>
          </cell>
          <cell r="S23">
            <v>11611000</v>
          </cell>
          <cell r="T23">
            <v>12075000</v>
          </cell>
        </row>
        <row r="24">
          <cell r="J24">
            <v>20546000</v>
          </cell>
          <cell r="K24">
            <v>21368000</v>
          </cell>
          <cell r="L24">
            <v>22223000</v>
          </cell>
          <cell r="R24">
            <v>2054000</v>
          </cell>
          <cell r="S24">
            <v>2136000</v>
          </cell>
          <cell r="T24">
            <v>2221000</v>
          </cell>
        </row>
        <row r="25">
          <cell r="J25">
            <v>173117000</v>
          </cell>
          <cell r="K25">
            <v>180042000</v>
          </cell>
          <cell r="L25">
            <v>187244000</v>
          </cell>
          <cell r="R25">
            <v>146831000</v>
          </cell>
          <cell r="S25">
            <v>152704000</v>
          </cell>
          <cell r="T25">
            <v>158812000</v>
          </cell>
        </row>
        <row r="26">
          <cell r="J26">
            <v>1397000</v>
          </cell>
          <cell r="K26">
            <v>1453000</v>
          </cell>
          <cell r="L26">
            <v>1511000</v>
          </cell>
          <cell r="R26">
            <v>192000</v>
          </cell>
          <cell r="S26">
            <v>200000</v>
          </cell>
          <cell r="T26">
            <v>208000</v>
          </cell>
        </row>
        <row r="27">
          <cell r="J27">
            <v>1007000</v>
          </cell>
          <cell r="K27">
            <v>1047000</v>
          </cell>
          <cell r="L27">
            <v>1089000</v>
          </cell>
          <cell r="R27">
            <v>83000</v>
          </cell>
          <cell r="S27">
            <v>86000</v>
          </cell>
          <cell r="T27">
            <v>89000</v>
          </cell>
        </row>
        <row r="28">
          <cell r="J28">
            <v>616000</v>
          </cell>
          <cell r="K28">
            <v>641000</v>
          </cell>
          <cell r="L28">
            <v>667000</v>
          </cell>
          <cell r="R28">
            <v>51000</v>
          </cell>
          <cell r="S28">
            <v>53000</v>
          </cell>
          <cell r="T28">
            <v>55000</v>
          </cell>
        </row>
        <row r="29">
          <cell r="J29">
            <v>1625000</v>
          </cell>
          <cell r="K29">
            <v>1690000</v>
          </cell>
          <cell r="L29">
            <v>1758000</v>
          </cell>
          <cell r="R29">
            <v>24000</v>
          </cell>
          <cell r="S29">
            <v>25000</v>
          </cell>
          <cell r="T29">
            <v>26000</v>
          </cell>
        </row>
        <row r="30">
          <cell r="J30">
            <v>364487000</v>
          </cell>
          <cell r="K30">
            <v>379066000</v>
          </cell>
          <cell r="L30">
            <v>394229000</v>
          </cell>
          <cell r="R30">
            <v>29949000</v>
          </cell>
          <cell r="S30">
            <v>31147000</v>
          </cell>
          <cell r="T30">
            <v>32393000</v>
          </cell>
        </row>
        <row r="31">
          <cell r="J31">
            <v>6758000</v>
          </cell>
          <cell r="K31">
            <v>7028000</v>
          </cell>
          <cell r="L31">
            <v>7309000</v>
          </cell>
          <cell r="R31">
            <v>49000</v>
          </cell>
          <cell r="S31">
            <v>51000</v>
          </cell>
          <cell r="T31">
            <v>53000</v>
          </cell>
        </row>
        <row r="32">
          <cell r="J32">
            <v>464576000</v>
          </cell>
          <cell r="K32">
            <v>483159000</v>
          </cell>
          <cell r="L32">
            <v>502485000</v>
          </cell>
          <cell r="R32">
            <v>107771000</v>
          </cell>
          <cell r="S32">
            <v>112082000</v>
          </cell>
          <cell r="T32">
            <v>116565000</v>
          </cell>
        </row>
        <row r="33">
          <cell r="J33">
            <v>6978872000</v>
          </cell>
          <cell r="K33">
            <v>7258029480</v>
          </cell>
          <cell r="L33">
            <v>7548346779.000001</v>
          </cell>
          <cell r="R33">
            <v>195292000</v>
          </cell>
          <cell r="S33">
            <v>203104000</v>
          </cell>
          <cell r="T33">
            <v>211228000</v>
          </cell>
        </row>
        <row r="34">
          <cell r="J34">
            <v>124751000</v>
          </cell>
          <cell r="K34">
            <v>129741000</v>
          </cell>
          <cell r="L34">
            <v>134931000</v>
          </cell>
          <cell r="R34">
            <v>27989000</v>
          </cell>
          <cell r="S34">
            <v>29109000</v>
          </cell>
          <cell r="T34">
            <v>30273000</v>
          </cell>
        </row>
        <row r="35">
          <cell r="J35">
            <v>1112739000</v>
          </cell>
          <cell r="K35">
            <v>1157248320</v>
          </cell>
          <cell r="L35">
            <v>1203538572.8000002</v>
          </cell>
          <cell r="R35">
            <v>79031000</v>
          </cell>
          <cell r="S35">
            <v>82192000</v>
          </cell>
          <cell r="T35">
            <v>85480000</v>
          </cell>
        </row>
        <row r="36">
          <cell r="J36">
            <v>917771000</v>
          </cell>
          <cell r="K36">
            <v>954482200.0000001</v>
          </cell>
          <cell r="L36">
            <v>992661648</v>
          </cell>
          <cell r="R36">
            <v>324491000</v>
          </cell>
          <cell r="S36">
            <v>337471000</v>
          </cell>
          <cell r="T36">
            <v>350970000</v>
          </cell>
        </row>
        <row r="37">
          <cell r="J37">
            <v>112941000</v>
          </cell>
          <cell r="K37">
            <v>117459000</v>
          </cell>
          <cell r="L37">
            <v>122157000</v>
          </cell>
          <cell r="R37">
            <v>1416000</v>
          </cell>
          <cell r="S37">
            <v>1473000</v>
          </cell>
          <cell r="T37">
            <v>1532000</v>
          </cell>
        </row>
        <row r="38">
          <cell r="J38">
            <v>144801000</v>
          </cell>
          <cell r="K38">
            <v>150593000</v>
          </cell>
          <cell r="L38">
            <v>156617000</v>
          </cell>
          <cell r="R38">
            <v>9823000</v>
          </cell>
          <cell r="S38">
            <v>10216000</v>
          </cell>
          <cell r="T38">
            <v>10625000</v>
          </cell>
        </row>
        <row r="39">
          <cell r="J39">
            <v>194549000</v>
          </cell>
          <cell r="K39">
            <v>202331000</v>
          </cell>
          <cell r="L39">
            <v>210424000</v>
          </cell>
          <cell r="R39">
            <v>43265000</v>
          </cell>
          <cell r="S39">
            <v>44996000</v>
          </cell>
          <cell r="T39">
            <v>46796000</v>
          </cell>
        </row>
        <row r="40">
          <cell r="J40">
            <v>239426000</v>
          </cell>
          <cell r="K40">
            <v>249003000</v>
          </cell>
          <cell r="L40">
            <v>258963000</v>
          </cell>
          <cell r="R40">
            <v>63321000</v>
          </cell>
          <cell r="S40">
            <v>65854000</v>
          </cell>
          <cell r="T40">
            <v>68488000</v>
          </cell>
        </row>
        <row r="41">
          <cell r="J41">
            <v>2400010000</v>
          </cell>
          <cell r="K41">
            <v>2496010000</v>
          </cell>
          <cell r="L41">
            <v>2595850000</v>
          </cell>
          <cell r="R41">
            <v>1015148000</v>
          </cell>
          <cell r="S41">
            <v>1055751000</v>
          </cell>
          <cell r="T41">
            <v>1097981000</v>
          </cell>
        </row>
        <row r="42">
          <cell r="J42">
            <v>47157000</v>
          </cell>
          <cell r="K42">
            <v>49043000</v>
          </cell>
          <cell r="L42">
            <v>51005000</v>
          </cell>
          <cell r="R42">
            <v>12346000</v>
          </cell>
          <cell r="S42">
            <v>12840000</v>
          </cell>
          <cell r="T42">
            <v>13354000</v>
          </cell>
        </row>
        <row r="43">
          <cell r="J43">
            <v>32443000</v>
          </cell>
          <cell r="K43">
            <v>33741000</v>
          </cell>
          <cell r="L43">
            <v>35091000</v>
          </cell>
          <cell r="R43">
            <v>19007000</v>
          </cell>
          <cell r="S43">
            <v>19767000</v>
          </cell>
          <cell r="T43">
            <v>20558000</v>
          </cell>
        </row>
        <row r="44">
          <cell r="J44">
            <v>750044000</v>
          </cell>
          <cell r="K44">
            <v>780046000</v>
          </cell>
          <cell r="L44">
            <v>811248000</v>
          </cell>
          <cell r="R44">
            <v>9575000</v>
          </cell>
          <cell r="S44">
            <v>9958000</v>
          </cell>
          <cell r="T44">
            <v>10356000</v>
          </cell>
        </row>
        <row r="45">
          <cell r="J45">
            <v>763662000</v>
          </cell>
          <cell r="K45">
            <v>794208000</v>
          </cell>
          <cell r="L45">
            <v>825976000</v>
          </cell>
          <cell r="R45">
            <v>352788000</v>
          </cell>
          <cell r="S45">
            <v>366900000</v>
          </cell>
          <cell r="T45">
            <v>381576000</v>
          </cell>
        </row>
        <row r="46">
          <cell r="J46">
            <v>11194000</v>
          </cell>
          <cell r="K46">
            <v>11642000</v>
          </cell>
          <cell r="L46">
            <v>12108000</v>
          </cell>
          <cell r="R46">
            <v>1644000</v>
          </cell>
          <cell r="S46">
            <v>1710000</v>
          </cell>
          <cell r="T46">
            <v>1778000</v>
          </cell>
        </row>
        <row r="47">
          <cell r="J47">
            <v>5761000</v>
          </cell>
          <cell r="K47">
            <v>5991000</v>
          </cell>
          <cell r="L47">
            <v>6231000</v>
          </cell>
          <cell r="R47">
            <v>1722000</v>
          </cell>
          <cell r="S47">
            <v>1791000</v>
          </cell>
          <cell r="T47">
            <v>1863000</v>
          </cell>
        </row>
        <row r="48">
          <cell r="J48">
            <v>144976000</v>
          </cell>
          <cell r="K48">
            <v>150775000</v>
          </cell>
          <cell r="L48">
            <v>156806000</v>
          </cell>
          <cell r="R48">
            <v>42831000</v>
          </cell>
          <cell r="S48">
            <v>44544000</v>
          </cell>
          <cell r="T48">
            <v>46326000</v>
          </cell>
        </row>
        <row r="49">
          <cell r="J49">
            <v>1962000</v>
          </cell>
          <cell r="K49">
            <v>2040000</v>
          </cell>
          <cell r="L49">
            <v>2122000</v>
          </cell>
          <cell r="R49">
            <v>862000</v>
          </cell>
          <cell r="S49">
            <v>896000</v>
          </cell>
          <cell r="T49">
            <v>932000</v>
          </cell>
        </row>
        <row r="50">
          <cell r="J50">
            <v>0</v>
          </cell>
          <cell r="K50">
            <v>0</v>
          </cell>
          <cell r="L50">
            <v>0</v>
          </cell>
          <cell r="S50">
            <v>0</v>
          </cell>
          <cell r="T50">
            <v>0</v>
          </cell>
        </row>
        <row r="51">
          <cell r="J51">
            <v>15636000</v>
          </cell>
          <cell r="K51">
            <v>16261000</v>
          </cell>
          <cell r="L51">
            <v>16911000</v>
          </cell>
          <cell r="R51">
            <v>3276000</v>
          </cell>
          <cell r="S51">
            <v>3407000</v>
          </cell>
          <cell r="T51">
            <v>3543000</v>
          </cell>
        </row>
        <row r="52">
          <cell r="J52">
            <v>0</v>
          </cell>
          <cell r="K52">
            <v>0</v>
          </cell>
          <cell r="L52">
            <v>0</v>
          </cell>
          <cell r="S52">
            <v>0</v>
          </cell>
          <cell r="T52">
            <v>0</v>
          </cell>
        </row>
        <row r="53">
          <cell r="J53">
            <v>20175000</v>
          </cell>
          <cell r="K53">
            <v>20982000</v>
          </cell>
          <cell r="L53">
            <v>21821000</v>
          </cell>
          <cell r="R53">
            <v>5531000</v>
          </cell>
          <cell r="S53">
            <v>5752000</v>
          </cell>
          <cell r="T53">
            <v>5982000</v>
          </cell>
        </row>
        <row r="54">
          <cell r="J54">
            <v>13017000</v>
          </cell>
          <cell r="K54">
            <v>13538000</v>
          </cell>
          <cell r="L54">
            <v>14080000</v>
          </cell>
          <cell r="R54">
            <v>1101000</v>
          </cell>
          <cell r="S54">
            <v>1145000</v>
          </cell>
          <cell r="T54">
            <v>1191000</v>
          </cell>
        </row>
        <row r="55">
          <cell r="J55">
            <v>163216000</v>
          </cell>
          <cell r="K55">
            <v>169745000</v>
          </cell>
          <cell r="L55">
            <v>176535000</v>
          </cell>
          <cell r="R55">
            <v>11986000</v>
          </cell>
          <cell r="S55">
            <v>12465000</v>
          </cell>
          <cell r="T55">
            <v>12964000</v>
          </cell>
        </row>
        <row r="56">
          <cell r="J56">
            <v>1246000</v>
          </cell>
          <cell r="K56">
            <v>1296000</v>
          </cell>
          <cell r="L56">
            <v>1348000</v>
          </cell>
          <cell r="R56">
            <v>166000</v>
          </cell>
          <cell r="S56">
            <v>173000</v>
          </cell>
          <cell r="T56">
            <v>180000</v>
          </cell>
        </row>
        <row r="57">
          <cell r="J57">
            <v>191180000</v>
          </cell>
          <cell r="K57">
            <v>198827000</v>
          </cell>
          <cell r="L57">
            <v>206780000</v>
          </cell>
          <cell r="R57">
            <v>17250000</v>
          </cell>
          <cell r="S57">
            <v>17940000</v>
          </cell>
          <cell r="T57">
            <v>18658000</v>
          </cell>
        </row>
        <row r="58">
          <cell r="J58">
            <v>35269000</v>
          </cell>
          <cell r="K58">
            <v>36680000</v>
          </cell>
          <cell r="L58">
            <v>38147000</v>
          </cell>
          <cell r="R58">
            <v>7744000</v>
          </cell>
          <cell r="S58">
            <v>8054000</v>
          </cell>
          <cell r="T58">
            <v>8376000</v>
          </cell>
        </row>
        <row r="59">
          <cell r="J59">
            <v>13024000</v>
          </cell>
          <cell r="K59">
            <v>13545000</v>
          </cell>
          <cell r="L59">
            <v>14087000</v>
          </cell>
          <cell r="R59">
            <v>5398000</v>
          </cell>
          <cell r="S59">
            <v>5614000</v>
          </cell>
          <cell r="T59">
            <v>5839000</v>
          </cell>
        </row>
        <row r="60">
          <cell r="J60">
            <v>0</v>
          </cell>
          <cell r="K60">
            <v>0</v>
          </cell>
          <cell r="L60">
            <v>0</v>
          </cell>
        </row>
        <row r="65">
          <cell r="J65">
            <v>2280000</v>
          </cell>
          <cell r="K65">
            <v>2371000</v>
          </cell>
          <cell r="L65">
            <v>2466000</v>
          </cell>
          <cell r="R65">
            <v>427000</v>
          </cell>
          <cell r="S65">
            <v>444000</v>
          </cell>
          <cell r="T65">
            <v>462000</v>
          </cell>
        </row>
        <row r="66">
          <cell r="J66">
            <v>47251000</v>
          </cell>
          <cell r="K66">
            <v>49141000</v>
          </cell>
          <cell r="L66">
            <v>51107000</v>
          </cell>
          <cell r="R66">
            <v>13415000</v>
          </cell>
          <cell r="S66">
            <v>13952000</v>
          </cell>
          <cell r="T66">
            <v>14510000</v>
          </cell>
        </row>
        <row r="67">
          <cell r="J67">
            <v>47749000</v>
          </cell>
          <cell r="K67">
            <v>49659000</v>
          </cell>
          <cell r="L67">
            <v>51645000</v>
          </cell>
          <cell r="R67">
            <v>3530000</v>
          </cell>
          <cell r="S67">
            <v>3671000</v>
          </cell>
          <cell r="T67">
            <v>3818000</v>
          </cell>
        </row>
        <row r="68">
          <cell r="J68">
            <v>57590000</v>
          </cell>
          <cell r="K68">
            <v>59894000</v>
          </cell>
          <cell r="L68">
            <v>62290000</v>
          </cell>
          <cell r="R68">
            <v>16216000</v>
          </cell>
          <cell r="S68">
            <v>16865000</v>
          </cell>
          <cell r="T68">
            <v>17540000</v>
          </cell>
        </row>
        <row r="69">
          <cell r="J69">
            <v>56301000</v>
          </cell>
          <cell r="K69">
            <v>58553000</v>
          </cell>
          <cell r="L69">
            <v>60895000</v>
          </cell>
          <cell r="R69">
            <v>13538000</v>
          </cell>
          <cell r="S69">
            <v>14080000</v>
          </cell>
          <cell r="T69">
            <v>14643000</v>
          </cell>
        </row>
        <row r="70">
          <cell r="J70">
            <v>100268000</v>
          </cell>
          <cell r="K70">
            <v>104279000</v>
          </cell>
          <cell r="L70">
            <v>108450000</v>
          </cell>
          <cell r="R70">
            <v>17349000</v>
          </cell>
          <cell r="S70">
            <v>18043000</v>
          </cell>
          <cell r="T70">
            <v>18765000</v>
          </cell>
        </row>
        <row r="71">
          <cell r="J71">
            <v>32740000</v>
          </cell>
          <cell r="K71">
            <v>34050000</v>
          </cell>
          <cell r="L71">
            <v>35412000</v>
          </cell>
          <cell r="R71">
            <v>3303000</v>
          </cell>
          <cell r="S71">
            <v>3435000</v>
          </cell>
          <cell r="T71">
            <v>3572000</v>
          </cell>
        </row>
        <row r="72">
          <cell r="J72">
            <v>23733000</v>
          </cell>
          <cell r="K72">
            <v>24682000</v>
          </cell>
          <cell r="L72">
            <v>25669000</v>
          </cell>
          <cell r="R72">
            <v>1638000</v>
          </cell>
          <cell r="S72">
            <v>1704000</v>
          </cell>
          <cell r="T72">
            <v>1772000</v>
          </cell>
        </row>
        <row r="73">
          <cell r="J73">
            <v>37029000</v>
          </cell>
          <cell r="K73">
            <v>38510000</v>
          </cell>
          <cell r="L73">
            <v>40050000</v>
          </cell>
          <cell r="R73">
            <v>5399000</v>
          </cell>
          <cell r="S73">
            <v>5615000</v>
          </cell>
          <cell r="T73">
            <v>5840000</v>
          </cell>
        </row>
        <row r="74">
          <cell r="J74">
            <v>15715000</v>
          </cell>
          <cell r="K74">
            <v>16344000</v>
          </cell>
          <cell r="L74">
            <v>16998000</v>
          </cell>
          <cell r="R74">
            <v>2590000</v>
          </cell>
          <cell r="S74">
            <v>2694000</v>
          </cell>
          <cell r="T74">
            <v>2802000</v>
          </cell>
        </row>
        <row r="75">
          <cell r="J75">
            <v>5691000</v>
          </cell>
          <cell r="K75">
            <v>5919000</v>
          </cell>
          <cell r="L75">
            <v>6156000</v>
          </cell>
          <cell r="R75">
            <v>900000</v>
          </cell>
          <cell r="S75">
            <v>936000</v>
          </cell>
          <cell r="T75">
            <v>973000</v>
          </cell>
        </row>
        <row r="76">
          <cell r="J76">
            <v>43582000</v>
          </cell>
          <cell r="K76">
            <v>45325000</v>
          </cell>
          <cell r="L76">
            <v>47138000</v>
          </cell>
          <cell r="R76">
            <v>11525000</v>
          </cell>
          <cell r="S76">
            <v>11986000</v>
          </cell>
          <cell r="T76">
            <v>12465000</v>
          </cell>
        </row>
        <row r="77">
          <cell r="J77">
            <v>30603000</v>
          </cell>
          <cell r="K77">
            <v>31827000</v>
          </cell>
          <cell r="L77">
            <v>33100000</v>
          </cell>
          <cell r="R77">
            <v>8380000</v>
          </cell>
          <cell r="S77">
            <v>8715000</v>
          </cell>
          <cell r="T77">
            <v>9064000</v>
          </cell>
        </row>
        <row r="78">
          <cell r="J78">
            <v>15898000</v>
          </cell>
          <cell r="K78">
            <v>16534000</v>
          </cell>
          <cell r="L78">
            <v>17195000</v>
          </cell>
          <cell r="R78">
            <v>3722000</v>
          </cell>
          <cell r="S78">
            <v>3871000</v>
          </cell>
          <cell r="T78">
            <v>4026000</v>
          </cell>
        </row>
        <row r="79">
          <cell r="J79">
            <v>40666000</v>
          </cell>
          <cell r="K79">
            <v>42293000</v>
          </cell>
          <cell r="L79">
            <v>43985000</v>
          </cell>
          <cell r="R79">
            <v>5956000</v>
          </cell>
          <cell r="S79">
            <v>6194000</v>
          </cell>
          <cell r="T79">
            <v>6442000</v>
          </cell>
        </row>
        <row r="80">
          <cell r="J80">
            <v>52964000</v>
          </cell>
          <cell r="K80">
            <v>55083000</v>
          </cell>
          <cell r="L80">
            <v>57286000</v>
          </cell>
          <cell r="R80">
            <v>4190000</v>
          </cell>
          <cell r="S80">
            <v>4358000</v>
          </cell>
          <cell r="T80">
            <v>4532000</v>
          </cell>
        </row>
        <row r="81">
          <cell r="J81">
            <v>52878000</v>
          </cell>
          <cell r="K81">
            <v>54993000</v>
          </cell>
          <cell r="L81">
            <v>57193000</v>
          </cell>
          <cell r="R81">
            <v>9544000</v>
          </cell>
          <cell r="S81">
            <v>9926000</v>
          </cell>
          <cell r="T81">
            <v>10323000</v>
          </cell>
        </row>
        <row r="82">
          <cell r="J82">
            <v>21796000</v>
          </cell>
          <cell r="K82">
            <v>22668000</v>
          </cell>
          <cell r="L82">
            <v>23575000</v>
          </cell>
          <cell r="R82">
            <v>4485000</v>
          </cell>
          <cell r="S82">
            <v>4664000</v>
          </cell>
          <cell r="T82">
            <v>4851000</v>
          </cell>
        </row>
        <row r="83">
          <cell r="J83">
            <v>22209000</v>
          </cell>
          <cell r="K83">
            <v>23097000</v>
          </cell>
          <cell r="L83">
            <v>24021000</v>
          </cell>
          <cell r="R83">
            <v>4852000</v>
          </cell>
          <cell r="S83">
            <v>5046000</v>
          </cell>
          <cell r="T83">
            <v>5248000</v>
          </cell>
        </row>
        <row r="84">
          <cell r="J84">
            <v>16409000</v>
          </cell>
          <cell r="K84">
            <v>17065000</v>
          </cell>
          <cell r="L84">
            <v>17748000</v>
          </cell>
          <cell r="R84">
            <v>4579000</v>
          </cell>
          <cell r="S84">
            <v>4762000</v>
          </cell>
          <cell r="T84">
            <v>4952000</v>
          </cell>
        </row>
        <row r="85">
          <cell r="J85">
            <v>36032000</v>
          </cell>
          <cell r="K85">
            <v>37473000</v>
          </cell>
          <cell r="L85">
            <v>38972000</v>
          </cell>
          <cell r="R85">
            <v>9147000</v>
          </cell>
          <cell r="S85">
            <v>9513000</v>
          </cell>
          <cell r="T85">
            <v>9894000</v>
          </cell>
        </row>
        <row r="86">
          <cell r="J86">
            <v>19013000</v>
          </cell>
          <cell r="K86">
            <v>19774000</v>
          </cell>
          <cell r="L86">
            <v>20565000</v>
          </cell>
          <cell r="R86">
            <v>5749000</v>
          </cell>
          <cell r="S86">
            <v>5979000</v>
          </cell>
          <cell r="T86">
            <v>6218000</v>
          </cell>
        </row>
        <row r="87">
          <cell r="J87">
            <v>21764000</v>
          </cell>
          <cell r="K87">
            <v>22635000</v>
          </cell>
          <cell r="L87">
            <v>23540000</v>
          </cell>
          <cell r="R87">
            <v>6656000</v>
          </cell>
          <cell r="S87">
            <v>6922000</v>
          </cell>
          <cell r="T87">
            <v>7199000</v>
          </cell>
        </row>
        <row r="88">
          <cell r="J88">
            <v>41115000</v>
          </cell>
          <cell r="K88">
            <v>42760000</v>
          </cell>
          <cell r="L88">
            <v>44470000</v>
          </cell>
          <cell r="R88">
            <v>8205000</v>
          </cell>
          <cell r="S88">
            <v>8533000</v>
          </cell>
          <cell r="T88">
            <v>8874000</v>
          </cell>
        </row>
        <row r="89">
          <cell r="J89">
            <v>19536000</v>
          </cell>
          <cell r="K89">
            <v>20317000</v>
          </cell>
          <cell r="L89">
            <v>21130000</v>
          </cell>
          <cell r="R89">
            <v>4375000</v>
          </cell>
          <cell r="S89">
            <v>4550000</v>
          </cell>
          <cell r="T89">
            <v>4732000</v>
          </cell>
        </row>
        <row r="90">
          <cell r="J90">
            <v>22648000</v>
          </cell>
          <cell r="K90">
            <v>23554000</v>
          </cell>
          <cell r="L90">
            <v>24496000</v>
          </cell>
          <cell r="R90">
            <v>5636000</v>
          </cell>
          <cell r="S90">
            <v>5861000</v>
          </cell>
          <cell r="T90">
            <v>6095000</v>
          </cell>
        </row>
        <row r="91">
          <cell r="J91">
            <v>21547000</v>
          </cell>
          <cell r="K91">
            <v>22409000</v>
          </cell>
          <cell r="L91">
            <v>23305000</v>
          </cell>
          <cell r="R91">
            <v>6298000</v>
          </cell>
          <cell r="S91">
            <v>6550000</v>
          </cell>
          <cell r="T91">
            <v>6812000</v>
          </cell>
        </row>
        <row r="92">
          <cell r="J92">
            <v>17706000</v>
          </cell>
          <cell r="K92">
            <v>18414000</v>
          </cell>
          <cell r="L92">
            <v>19151000</v>
          </cell>
          <cell r="R92">
            <v>5565000</v>
          </cell>
          <cell r="S92">
            <v>5788000</v>
          </cell>
          <cell r="T92">
            <v>6020000</v>
          </cell>
        </row>
        <row r="93">
          <cell r="J93">
            <v>14520000</v>
          </cell>
          <cell r="K93">
            <v>15101000</v>
          </cell>
          <cell r="L93">
            <v>15705000</v>
          </cell>
          <cell r="R93">
            <v>3809000</v>
          </cell>
          <cell r="S93">
            <v>3961000</v>
          </cell>
          <cell r="T93">
            <v>4119000</v>
          </cell>
        </row>
        <row r="94">
          <cell r="J94">
            <v>4998000</v>
          </cell>
          <cell r="K94">
            <v>5198000</v>
          </cell>
          <cell r="L94">
            <v>5406000</v>
          </cell>
          <cell r="R94">
            <v>743000</v>
          </cell>
          <cell r="S94">
            <v>773000</v>
          </cell>
          <cell r="T94">
            <v>804000</v>
          </cell>
        </row>
        <row r="95">
          <cell r="J95">
            <v>4584000</v>
          </cell>
          <cell r="K95">
            <v>4767000</v>
          </cell>
          <cell r="L95">
            <v>4958000</v>
          </cell>
          <cell r="R95">
            <v>396000</v>
          </cell>
          <cell r="S95">
            <v>412000</v>
          </cell>
          <cell r="T95">
            <v>428000</v>
          </cell>
        </row>
        <row r="96">
          <cell r="J96">
            <v>11440000</v>
          </cell>
          <cell r="K96">
            <v>11898000</v>
          </cell>
          <cell r="L96">
            <v>12374000</v>
          </cell>
          <cell r="R96">
            <v>3253000</v>
          </cell>
          <cell r="S96">
            <v>3383000</v>
          </cell>
          <cell r="T96">
            <v>3518000</v>
          </cell>
        </row>
        <row r="97">
          <cell r="J97">
            <v>16070000</v>
          </cell>
          <cell r="K97">
            <v>16713000</v>
          </cell>
          <cell r="L97">
            <v>17382000</v>
          </cell>
          <cell r="R97">
            <v>4525000</v>
          </cell>
          <cell r="S97">
            <v>4706000</v>
          </cell>
          <cell r="T97">
            <v>4894000</v>
          </cell>
        </row>
        <row r="98">
          <cell r="J98">
            <v>11326000</v>
          </cell>
          <cell r="K98">
            <v>11779000</v>
          </cell>
          <cell r="L98">
            <v>12250000</v>
          </cell>
          <cell r="R98">
            <v>2959000</v>
          </cell>
          <cell r="S98">
            <v>3077000</v>
          </cell>
          <cell r="T98">
            <v>3200000</v>
          </cell>
        </row>
        <row r="99">
          <cell r="J99">
            <v>14656000</v>
          </cell>
          <cell r="K99">
            <v>15242000</v>
          </cell>
          <cell r="L99">
            <v>15852000</v>
          </cell>
          <cell r="R99">
            <v>2128000</v>
          </cell>
          <cell r="S99">
            <v>2213000</v>
          </cell>
          <cell r="T99">
            <v>2302000</v>
          </cell>
        </row>
        <row r="100">
          <cell r="J100">
            <v>15104000</v>
          </cell>
          <cell r="K100">
            <v>15708000</v>
          </cell>
          <cell r="L100">
            <v>16336000</v>
          </cell>
          <cell r="R100">
            <v>3545000</v>
          </cell>
          <cell r="S100">
            <v>3687000</v>
          </cell>
          <cell r="T100">
            <v>3834000</v>
          </cell>
        </row>
        <row r="101">
          <cell r="J101">
            <v>12462000</v>
          </cell>
          <cell r="K101">
            <v>12960000</v>
          </cell>
          <cell r="L101">
            <v>13478000</v>
          </cell>
          <cell r="R101">
            <v>3568000</v>
          </cell>
          <cell r="S101">
            <v>3711000</v>
          </cell>
          <cell r="T101">
            <v>3859000</v>
          </cell>
        </row>
        <row r="102">
          <cell r="J102">
            <v>9010000</v>
          </cell>
          <cell r="K102">
            <v>9370000</v>
          </cell>
          <cell r="L102">
            <v>9745000</v>
          </cell>
          <cell r="R102">
            <v>1350000</v>
          </cell>
          <cell r="S102">
            <v>1404000</v>
          </cell>
          <cell r="T102">
            <v>1460000</v>
          </cell>
        </row>
        <row r="103">
          <cell r="J103">
            <v>25217000</v>
          </cell>
          <cell r="K103">
            <v>26226000</v>
          </cell>
          <cell r="L103">
            <v>27275000</v>
          </cell>
          <cell r="R103">
            <v>3290000</v>
          </cell>
          <cell r="S103">
            <v>3422000</v>
          </cell>
          <cell r="T103">
            <v>3559000</v>
          </cell>
        </row>
        <row r="104">
          <cell r="J104">
            <v>18662000</v>
          </cell>
          <cell r="K104">
            <v>19408000</v>
          </cell>
          <cell r="L104">
            <v>20184000</v>
          </cell>
          <cell r="R104">
            <v>1648000</v>
          </cell>
          <cell r="S104">
            <v>1714000</v>
          </cell>
          <cell r="T104">
            <v>1783000</v>
          </cell>
        </row>
        <row r="105">
          <cell r="J105">
            <v>16749000</v>
          </cell>
          <cell r="K105">
            <v>17419000</v>
          </cell>
          <cell r="L105">
            <v>18116000</v>
          </cell>
          <cell r="R105">
            <v>2097000</v>
          </cell>
          <cell r="S105">
            <v>2181000</v>
          </cell>
          <cell r="T105">
            <v>2268000</v>
          </cell>
        </row>
        <row r="106">
          <cell r="J106">
            <v>13871000</v>
          </cell>
          <cell r="K106">
            <v>14426000</v>
          </cell>
          <cell r="L106">
            <v>15003000</v>
          </cell>
          <cell r="R106">
            <v>2569000</v>
          </cell>
          <cell r="S106">
            <v>2672000</v>
          </cell>
          <cell r="T106">
            <v>2779000</v>
          </cell>
        </row>
        <row r="107">
          <cell r="J107">
            <v>10262000</v>
          </cell>
          <cell r="K107">
            <v>10672000</v>
          </cell>
          <cell r="L107">
            <v>11099000</v>
          </cell>
          <cell r="R107">
            <v>1731000</v>
          </cell>
          <cell r="S107">
            <v>1800000</v>
          </cell>
          <cell r="T107">
            <v>1872000</v>
          </cell>
        </row>
        <row r="108">
          <cell r="J108">
            <v>11928000</v>
          </cell>
          <cell r="K108">
            <v>12405000</v>
          </cell>
          <cell r="L108">
            <v>12901000</v>
          </cell>
          <cell r="R108">
            <v>2182000</v>
          </cell>
          <cell r="S108">
            <v>2269000</v>
          </cell>
          <cell r="T108">
            <v>2360000</v>
          </cell>
        </row>
        <row r="109">
          <cell r="J109">
            <v>8799000</v>
          </cell>
          <cell r="K109">
            <v>9151000</v>
          </cell>
          <cell r="L109">
            <v>9517000</v>
          </cell>
          <cell r="R109">
            <v>952000</v>
          </cell>
          <cell r="S109">
            <v>990000</v>
          </cell>
          <cell r="T109">
            <v>1030000</v>
          </cell>
        </row>
        <row r="110">
          <cell r="J110">
            <v>11803000</v>
          </cell>
          <cell r="K110">
            <v>12275000</v>
          </cell>
          <cell r="L110">
            <v>12766000</v>
          </cell>
          <cell r="R110">
            <v>1169000</v>
          </cell>
          <cell r="S110">
            <v>1216000</v>
          </cell>
          <cell r="T110">
            <v>1265000</v>
          </cell>
        </row>
        <row r="111">
          <cell r="J111">
            <v>6937000</v>
          </cell>
          <cell r="K111">
            <v>7214000</v>
          </cell>
          <cell r="L111">
            <v>7503000</v>
          </cell>
          <cell r="R111">
            <v>1272000</v>
          </cell>
          <cell r="S111">
            <v>1323000</v>
          </cell>
          <cell r="T111">
            <v>1376000</v>
          </cell>
        </row>
        <row r="112">
          <cell r="J112">
            <v>10046000</v>
          </cell>
          <cell r="K112">
            <v>10448000</v>
          </cell>
          <cell r="L112">
            <v>10866000</v>
          </cell>
          <cell r="R112">
            <v>1185000</v>
          </cell>
          <cell r="S112">
            <v>1232000</v>
          </cell>
          <cell r="T112">
            <v>1281000</v>
          </cell>
        </row>
        <row r="113">
          <cell r="J113">
            <v>11088000</v>
          </cell>
          <cell r="K113">
            <v>11532000</v>
          </cell>
          <cell r="L113">
            <v>11993000</v>
          </cell>
          <cell r="R113">
            <v>2378000</v>
          </cell>
          <cell r="S113">
            <v>2473000</v>
          </cell>
          <cell r="T113">
            <v>2572000</v>
          </cell>
        </row>
        <row r="114">
          <cell r="J114">
            <v>12388000</v>
          </cell>
          <cell r="K114">
            <v>12884000</v>
          </cell>
          <cell r="L114">
            <v>13399000</v>
          </cell>
          <cell r="R114">
            <v>1608000</v>
          </cell>
          <cell r="S114">
            <v>1672000</v>
          </cell>
          <cell r="T114">
            <v>1739000</v>
          </cell>
        </row>
        <row r="115">
          <cell r="J115">
            <v>10891000</v>
          </cell>
          <cell r="K115">
            <v>11327000</v>
          </cell>
          <cell r="L115">
            <v>11780000</v>
          </cell>
          <cell r="R115">
            <v>2520000</v>
          </cell>
          <cell r="S115">
            <v>2621000</v>
          </cell>
          <cell r="T115">
            <v>2726000</v>
          </cell>
        </row>
        <row r="116">
          <cell r="J116">
            <v>8621000</v>
          </cell>
          <cell r="K116">
            <v>8966000</v>
          </cell>
          <cell r="L116">
            <v>9325000</v>
          </cell>
          <cell r="R116">
            <v>2535000</v>
          </cell>
          <cell r="S116">
            <v>2636000</v>
          </cell>
          <cell r="T116">
            <v>2741000</v>
          </cell>
        </row>
        <row r="117">
          <cell r="J117">
            <v>16095000</v>
          </cell>
          <cell r="K117">
            <v>16739000</v>
          </cell>
          <cell r="L117">
            <v>17409000</v>
          </cell>
          <cell r="R117">
            <v>3670000</v>
          </cell>
          <cell r="S117">
            <v>3817000</v>
          </cell>
          <cell r="T117">
            <v>3970000</v>
          </cell>
        </row>
        <row r="118">
          <cell r="J118">
            <v>7249000</v>
          </cell>
          <cell r="K118">
            <v>7539000</v>
          </cell>
          <cell r="L118">
            <v>7841000</v>
          </cell>
          <cell r="R118">
            <v>371000</v>
          </cell>
          <cell r="S118">
            <v>386000</v>
          </cell>
          <cell r="T118">
            <v>401000</v>
          </cell>
        </row>
        <row r="119">
          <cell r="J119">
            <v>5287000</v>
          </cell>
          <cell r="K119">
            <v>5498000</v>
          </cell>
          <cell r="L119">
            <v>5718000</v>
          </cell>
          <cell r="R119">
            <v>473000</v>
          </cell>
          <cell r="S119">
            <v>492000</v>
          </cell>
          <cell r="T119">
            <v>512000</v>
          </cell>
        </row>
        <row r="120">
          <cell r="J120">
            <v>5167000</v>
          </cell>
          <cell r="K120">
            <v>5374000</v>
          </cell>
          <cell r="L120">
            <v>5589000</v>
          </cell>
          <cell r="R120">
            <v>586000</v>
          </cell>
          <cell r="S120">
            <v>609000</v>
          </cell>
          <cell r="T120">
            <v>633000</v>
          </cell>
        </row>
        <row r="121">
          <cell r="J121">
            <v>6601000</v>
          </cell>
          <cell r="K121">
            <v>6865000</v>
          </cell>
          <cell r="L121">
            <v>7140000</v>
          </cell>
          <cell r="R121">
            <v>1442000</v>
          </cell>
          <cell r="S121">
            <v>1500000</v>
          </cell>
          <cell r="T121">
            <v>1560000</v>
          </cell>
        </row>
        <row r="122">
          <cell r="J122">
            <v>4909000</v>
          </cell>
          <cell r="K122">
            <v>5105000</v>
          </cell>
          <cell r="L122">
            <v>5309000</v>
          </cell>
          <cell r="R122">
            <v>385000</v>
          </cell>
          <cell r="S122">
            <v>400000</v>
          </cell>
          <cell r="T122">
            <v>416000</v>
          </cell>
        </row>
        <row r="123">
          <cell r="J123">
            <v>5388000</v>
          </cell>
          <cell r="K123">
            <v>5604000</v>
          </cell>
          <cell r="L123">
            <v>5828000</v>
          </cell>
          <cell r="R123">
            <v>265000</v>
          </cell>
          <cell r="S123">
            <v>276000</v>
          </cell>
          <cell r="T123">
            <v>287000</v>
          </cell>
        </row>
        <row r="124">
          <cell r="J124">
            <v>4306000</v>
          </cell>
          <cell r="K124">
            <v>4478000</v>
          </cell>
          <cell r="L124">
            <v>4657000</v>
          </cell>
          <cell r="R124">
            <v>693000</v>
          </cell>
          <cell r="S124">
            <v>721000</v>
          </cell>
          <cell r="T124">
            <v>750000</v>
          </cell>
        </row>
        <row r="125">
          <cell r="J125">
            <v>6191000</v>
          </cell>
          <cell r="K125">
            <v>6439000</v>
          </cell>
          <cell r="L125">
            <v>6697000</v>
          </cell>
          <cell r="R125">
            <v>741000</v>
          </cell>
          <cell r="S125">
            <v>771000</v>
          </cell>
          <cell r="T125">
            <v>802000</v>
          </cell>
        </row>
        <row r="126">
          <cell r="J126">
            <v>4879000</v>
          </cell>
          <cell r="K126">
            <v>5074000</v>
          </cell>
          <cell r="L126">
            <v>5277000</v>
          </cell>
          <cell r="R126">
            <v>708000</v>
          </cell>
          <cell r="S126">
            <v>736000</v>
          </cell>
          <cell r="T126">
            <v>765000</v>
          </cell>
        </row>
        <row r="127">
          <cell r="J127">
            <v>3582000</v>
          </cell>
          <cell r="K127">
            <v>3725000</v>
          </cell>
          <cell r="L127">
            <v>3874000</v>
          </cell>
          <cell r="R127">
            <v>481000</v>
          </cell>
          <cell r="S127">
            <v>500000</v>
          </cell>
          <cell r="T127">
            <v>520000</v>
          </cell>
        </row>
        <row r="128">
          <cell r="J128">
            <v>4210000</v>
          </cell>
          <cell r="K128">
            <v>4378000</v>
          </cell>
          <cell r="L128">
            <v>4553000</v>
          </cell>
          <cell r="R128">
            <v>563000</v>
          </cell>
          <cell r="S128">
            <v>586000</v>
          </cell>
          <cell r="T128">
            <v>609000</v>
          </cell>
        </row>
        <row r="129">
          <cell r="J129">
            <v>4849000</v>
          </cell>
          <cell r="K129">
            <v>5043000</v>
          </cell>
          <cell r="L129">
            <v>5245000</v>
          </cell>
          <cell r="R129">
            <v>391000</v>
          </cell>
          <cell r="S129">
            <v>407000</v>
          </cell>
          <cell r="T129">
            <v>423000</v>
          </cell>
        </row>
        <row r="130">
          <cell r="J130">
            <v>3893000</v>
          </cell>
          <cell r="K130">
            <v>4049000</v>
          </cell>
          <cell r="L130">
            <v>4211000</v>
          </cell>
          <cell r="R130">
            <v>280000</v>
          </cell>
          <cell r="S130">
            <v>291000</v>
          </cell>
          <cell r="T130">
            <v>303000</v>
          </cell>
        </row>
        <row r="131">
          <cell r="J131">
            <v>3333000</v>
          </cell>
          <cell r="K131">
            <v>3466000</v>
          </cell>
          <cell r="L131">
            <v>3605000</v>
          </cell>
          <cell r="R131">
            <v>267000</v>
          </cell>
          <cell r="S131">
            <v>278000</v>
          </cell>
          <cell r="T131">
            <v>289000</v>
          </cell>
        </row>
        <row r="132">
          <cell r="J132">
            <v>3711000</v>
          </cell>
          <cell r="K132">
            <v>3859000</v>
          </cell>
          <cell r="L132">
            <v>4013000</v>
          </cell>
          <cell r="R132">
            <v>305000</v>
          </cell>
          <cell r="S132">
            <v>317000</v>
          </cell>
          <cell r="T132">
            <v>330000</v>
          </cell>
        </row>
        <row r="133">
          <cell r="J133">
            <v>3823000</v>
          </cell>
          <cell r="K133">
            <v>3976000</v>
          </cell>
          <cell r="L133">
            <v>4135000</v>
          </cell>
          <cell r="R133">
            <v>566000</v>
          </cell>
          <cell r="S133">
            <v>589000</v>
          </cell>
          <cell r="T133">
            <v>613000</v>
          </cell>
        </row>
        <row r="134">
          <cell r="J134">
            <v>2898000</v>
          </cell>
          <cell r="K134">
            <v>3014000</v>
          </cell>
          <cell r="L134">
            <v>3135000</v>
          </cell>
          <cell r="R134">
            <v>610000</v>
          </cell>
          <cell r="S134">
            <v>634000</v>
          </cell>
          <cell r="T134">
            <v>659000</v>
          </cell>
        </row>
        <row r="135">
          <cell r="J135">
            <v>2161000</v>
          </cell>
          <cell r="K135">
            <v>2247000</v>
          </cell>
          <cell r="L135">
            <v>2337000</v>
          </cell>
          <cell r="R135">
            <v>265000</v>
          </cell>
          <cell r="S135">
            <v>276000</v>
          </cell>
          <cell r="T135">
            <v>287000</v>
          </cell>
        </row>
        <row r="136">
          <cell r="J136">
            <v>1900000</v>
          </cell>
          <cell r="K136">
            <v>1976000</v>
          </cell>
          <cell r="L136">
            <v>2055000</v>
          </cell>
          <cell r="R136">
            <v>200000</v>
          </cell>
          <cell r="S136">
            <v>208000</v>
          </cell>
          <cell r="T136">
            <v>216000</v>
          </cell>
        </row>
        <row r="137">
          <cell r="J137">
            <v>2101000</v>
          </cell>
          <cell r="K137">
            <v>2185000</v>
          </cell>
          <cell r="L137">
            <v>2272000</v>
          </cell>
          <cell r="R137">
            <v>205000</v>
          </cell>
          <cell r="S137">
            <v>213000</v>
          </cell>
          <cell r="T137">
            <v>222000</v>
          </cell>
        </row>
        <row r="138">
          <cell r="J138">
            <v>2081000</v>
          </cell>
          <cell r="K138">
            <v>2164000</v>
          </cell>
          <cell r="L138">
            <v>2251000</v>
          </cell>
          <cell r="R138">
            <v>137000</v>
          </cell>
          <cell r="S138">
            <v>142000</v>
          </cell>
          <cell r="T138">
            <v>148000</v>
          </cell>
        </row>
        <row r="139">
          <cell r="J139">
            <v>1973000</v>
          </cell>
          <cell r="K139">
            <v>2052000</v>
          </cell>
          <cell r="L139">
            <v>2134000</v>
          </cell>
          <cell r="R139">
            <v>282000</v>
          </cell>
          <cell r="S139">
            <v>293000</v>
          </cell>
          <cell r="T139">
            <v>305000</v>
          </cell>
        </row>
        <row r="140">
          <cell r="J140">
            <v>1870000</v>
          </cell>
          <cell r="K140">
            <v>1945000</v>
          </cell>
          <cell r="L140">
            <v>2023000</v>
          </cell>
          <cell r="R140">
            <v>190000</v>
          </cell>
          <cell r="S140">
            <v>198000</v>
          </cell>
          <cell r="T140">
            <v>206000</v>
          </cell>
        </row>
        <row r="141">
          <cell r="J141">
            <v>3293000</v>
          </cell>
          <cell r="K141">
            <v>3425000</v>
          </cell>
          <cell r="L141">
            <v>3562000</v>
          </cell>
          <cell r="R141">
            <v>292000</v>
          </cell>
          <cell r="S141">
            <v>304000</v>
          </cell>
          <cell r="T141">
            <v>316000</v>
          </cell>
        </row>
        <row r="142">
          <cell r="J142">
            <v>1744000</v>
          </cell>
          <cell r="K142">
            <v>1814000</v>
          </cell>
          <cell r="L142">
            <v>1887000</v>
          </cell>
          <cell r="R142">
            <v>84000</v>
          </cell>
          <cell r="S142">
            <v>87000</v>
          </cell>
          <cell r="T142">
            <v>90000</v>
          </cell>
        </row>
        <row r="143">
          <cell r="J143">
            <v>2003000</v>
          </cell>
          <cell r="K143">
            <v>2083000</v>
          </cell>
          <cell r="L143">
            <v>2166000</v>
          </cell>
          <cell r="R143">
            <v>127000</v>
          </cell>
          <cell r="S143">
            <v>132000</v>
          </cell>
          <cell r="T143">
            <v>137000</v>
          </cell>
        </row>
        <row r="144">
          <cell r="J144">
            <v>3016000</v>
          </cell>
          <cell r="K144">
            <v>3137000</v>
          </cell>
          <cell r="L144">
            <v>3262000</v>
          </cell>
          <cell r="R144">
            <v>720000</v>
          </cell>
          <cell r="S144">
            <v>749000</v>
          </cell>
          <cell r="T144">
            <v>779000</v>
          </cell>
        </row>
        <row r="145">
          <cell r="J145">
            <v>2077000</v>
          </cell>
          <cell r="K145">
            <v>2160000</v>
          </cell>
          <cell r="L145">
            <v>2246000</v>
          </cell>
          <cell r="R145">
            <v>141000</v>
          </cell>
          <cell r="S145">
            <v>147000</v>
          </cell>
          <cell r="T145">
            <v>153000</v>
          </cell>
        </row>
        <row r="146">
          <cell r="J146">
            <v>2137000</v>
          </cell>
          <cell r="K146">
            <v>2222000</v>
          </cell>
          <cell r="L146">
            <v>2311000</v>
          </cell>
          <cell r="R146">
            <v>300000</v>
          </cell>
          <cell r="S146">
            <v>312000</v>
          </cell>
          <cell r="T146">
            <v>324000</v>
          </cell>
        </row>
        <row r="147">
          <cell r="J147">
            <v>1740000</v>
          </cell>
          <cell r="K147">
            <v>1810000</v>
          </cell>
          <cell r="L147">
            <v>1882000</v>
          </cell>
          <cell r="R147">
            <v>185000</v>
          </cell>
          <cell r="S147">
            <v>192000</v>
          </cell>
          <cell r="T147">
            <v>200000</v>
          </cell>
        </row>
        <row r="148">
          <cell r="J148">
            <v>1882000</v>
          </cell>
          <cell r="K148">
            <v>1957000</v>
          </cell>
          <cell r="L148">
            <v>2035000</v>
          </cell>
          <cell r="R148">
            <v>80000</v>
          </cell>
          <cell r="S148">
            <v>83000</v>
          </cell>
          <cell r="T148">
            <v>86000</v>
          </cell>
        </row>
        <row r="149">
          <cell r="J149">
            <v>1872000</v>
          </cell>
          <cell r="K149">
            <v>1947000</v>
          </cell>
          <cell r="L149">
            <v>2025000</v>
          </cell>
          <cell r="R149">
            <v>112000</v>
          </cell>
          <cell r="S149">
            <v>116000</v>
          </cell>
          <cell r="T149">
            <v>121000</v>
          </cell>
        </row>
        <row r="150">
          <cell r="J150">
            <v>1800000</v>
          </cell>
          <cell r="K150">
            <v>1872000</v>
          </cell>
          <cell r="L150">
            <v>1947000</v>
          </cell>
          <cell r="R150">
            <v>170000</v>
          </cell>
          <cell r="S150">
            <v>177000</v>
          </cell>
          <cell r="T150">
            <v>184000</v>
          </cell>
        </row>
        <row r="151">
          <cell r="J151">
            <v>128608000</v>
          </cell>
          <cell r="K151">
            <v>133752000</v>
          </cell>
          <cell r="L151">
            <v>139102000</v>
          </cell>
          <cell r="R151">
            <v>444000</v>
          </cell>
          <cell r="S151">
            <v>462000</v>
          </cell>
          <cell r="T151">
            <v>480000</v>
          </cell>
        </row>
        <row r="152">
          <cell r="J152">
            <v>22220000</v>
          </cell>
          <cell r="K152">
            <v>23109000</v>
          </cell>
          <cell r="L152">
            <v>24033000</v>
          </cell>
          <cell r="R152">
            <v>362000</v>
          </cell>
          <cell r="S152">
            <v>376000</v>
          </cell>
          <cell r="T152">
            <v>391000</v>
          </cell>
        </row>
        <row r="153">
          <cell r="J153">
            <v>1579000</v>
          </cell>
          <cell r="K153">
            <v>1642000</v>
          </cell>
          <cell r="L153">
            <v>1708000</v>
          </cell>
          <cell r="R153">
            <v>168000</v>
          </cell>
          <cell r="S153">
            <v>175000</v>
          </cell>
          <cell r="T153">
            <v>182000</v>
          </cell>
        </row>
        <row r="154">
          <cell r="J154">
            <v>146532000</v>
          </cell>
          <cell r="K154">
            <v>152393000</v>
          </cell>
          <cell r="L154">
            <v>158489000</v>
          </cell>
          <cell r="R154">
            <v>20000</v>
          </cell>
          <cell r="S154">
            <v>21000</v>
          </cell>
          <cell r="T154">
            <v>22000</v>
          </cell>
        </row>
        <row r="155">
          <cell r="J155">
            <v>2724000</v>
          </cell>
          <cell r="K155">
            <v>2833000</v>
          </cell>
          <cell r="L155">
            <v>2946000</v>
          </cell>
          <cell r="R155">
            <v>0</v>
          </cell>
          <cell r="S155">
            <v>0</v>
          </cell>
          <cell r="T155">
            <v>0</v>
          </cell>
        </row>
        <row r="156">
          <cell r="J156">
            <v>3360000</v>
          </cell>
          <cell r="K156">
            <v>3494000</v>
          </cell>
          <cell r="L156">
            <v>3634000</v>
          </cell>
          <cell r="R156">
            <v>28000</v>
          </cell>
          <cell r="S156">
            <v>29000</v>
          </cell>
          <cell r="T156">
            <v>30000</v>
          </cell>
        </row>
        <row r="157">
          <cell r="J157">
            <v>229882000</v>
          </cell>
          <cell r="K157">
            <v>239077000</v>
          </cell>
          <cell r="L157">
            <v>248640000</v>
          </cell>
          <cell r="R157">
            <v>12014000</v>
          </cell>
          <cell r="S157">
            <v>12495000</v>
          </cell>
          <cell r="T157">
            <v>12995000</v>
          </cell>
        </row>
        <row r="158">
          <cell r="J158">
            <v>23182000</v>
          </cell>
          <cell r="K158">
            <v>24109000</v>
          </cell>
          <cell r="L158">
            <v>25073000</v>
          </cell>
          <cell r="R158">
            <v>1179000</v>
          </cell>
          <cell r="S158">
            <v>1226000</v>
          </cell>
          <cell r="T158">
            <v>1275000</v>
          </cell>
        </row>
        <row r="159">
          <cell r="J159">
            <v>24443000</v>
          </cell>
          <cell r="K159">
            <v>25421000</v>
          </cell>
          <cell r="L159">
            <v>26438000</v>
          </cell>
          <cell r="R159">
            <v>1818000</v>
          </cell>
          <cell r="S159">
            <v>1891000</v>
          </cell>
          <cell r="T159">
            <v>1967000</v>
          </cell>
        </row>
        <row r="160">
          <cell r="J160">
            <v>18000000</v>
          </cell>
          <cell r="K160">
            <v>18720000</v>
          </cell>
          <cell r="L160">
            <v>19469000</v>
          </cell>
          <cell r="R160">
            <v>2482000</v>
          </cell>
          <cell r="S160">
            <v>2581000</v>
          </cell>
          <cell r="T160">
            <v>2684000</v>
          </cell>
        </row>
        <row r="161">
          <cell r="J161">
            <v>69394000</v>
          </cell>
          <cell r="K161">
            <v>72170000</v>
          </cell>
          <cell r="L161">
            <v>75057000</v>
          </cell>
          <cell r="R161">
            <v>21627000</v>
          </cell>
          <cell r="S161">
            <v>22492000</v>
          </cell>
          <cell r="T161">
            <v>23392000</v>
          </cell>
        </row>
        <row r="162">
          <cell r="J162">
            <v>143385000</v>
          </cell>
          <cell r="K162">
            <v>149120000</v>
          </cell>
          <cell r="L162">
            <v>155085000</v>
          </cell>
          <cell r="R162">
            <v>2885000</v>
          </cell>
          <cell r="S162">
            <v>3000000</v>
          </cell>
          <cell r="T162">
            <v>3120000</v>
          </cell>
        </row>
        <row r="163">
          <cell r="J163">
            <v>8839000</v>
          </cell>
          <cell r="K163">
            <v>9193000</v>
          </cell>
          <cell r="L163">
            <v>9561000</v>
          </cell>
          <cell r="R163">
            <v>495000</v>
          </cell>
          <cell r="S163">
            <v>515000</v>
          </cell>
          <cell r="T163">
            <v>536000</v>
          </cell>
        </row>
        <row r="164">
          <cell r="J164">
            <v>1977000</v>
          </cell>
          <cell r="K164">
            <v>2056000</v>
          </cell>
          <cell r="L164">
            <v>2138000</v>
          </cell>
          <cell r="R164">
            <v>125000</v>
          </cell>
          <cell r="S164">
            <v>130000</v>
          </cell>
          <cell r="T164">
            <v>135000</v>
          </cell>
        </row>
        <row r="165">
          <cell r="J165">
            <v>37502000</v>
          </cell>
          <cell r="K165">
            <v>39002000</v>
          </cell>
          <cell r="L165">
            <v>40562000</v>
          </cell>
          <cell r="R165">
            <v>0</v>
          </cell>
          <cell r="S165">
            <v>0</v>
          </cell>
          <cell r="T165">
            <v>0</v>
          </cell>
        </row>
        <row r="166">
          <cell r="J166">
            <v>2957000</v>
          </cell>
          <cell r="K166">
            <v>3075000</v>
          </cell>
          <cell r="L166">
            <v>3198000</v>
          </cell>
          <cell r="R166">
            <v>0</v>
          </cell>
          <cell r="S166">
            <v>0</v>
          </cell>
          <cell r="T166">
            <v>0</v>
          </cell>
        </row>
        <row r="167">
          <cell r="J167">
            <v>19908000</v>
          </cell>
          <cell r="K167">
            <v>20704000</v>
          </cell>
          <cell r="L167">
            <v>21532000</v>
          </cell>
          <cell r="R167">
            <v>476000</v>
          </cell>
          <cell r="S167">
            <v>495000</v>
          </cell>
          <cell r="T167">
            <v>515000</v>
          </cell>
        </row>
        <row r="168">
          <cell r="J168">
            <v>0</v>
          </cell>
          <cell r="K168">
            <v>0</v>
          </cell>
          <cell r="L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J169">
            <v>753000</v>
          </cell>
          <cell r="K169">
            <v>783000</v>
          </cell>
          <cell r="L169">
            <v>814000</v>
          </cell>
          <cell r="R169">
            <v>20000</v>
          </cell>
          <cell r="S169">
            <v>21000</v>
          </cell>
          <cell r="T169">
            <v>22000</v>
          </cell>
        </row>
        <row r="170">
          <cell r="J170">
            <v>13944000</v>
          </cell>
          <cell r="K170">
            <v>14502000</v>
          </cell>
          <cell r="L170">
            <v>15082000</v>
          </cell>
          <cell r="R170">
            <v>1170000</v>
          </cell>
          <cell r="S170">
            <v>1217000</v>
          </cell>
          <cell r="T170">
            <v>1266000</v>
          </cell>
        </row>
        <row r="171">
          <cell r="J171">
            <v>9565000</v>
          </cell>
          <cell r="K171">
            <v>9948000</v>
          </cell>
          <cell r="L171">
            <v>10346000</v>
          </cell>
          <cell r="R171">
            <v>233000</v>
          </cell>
          <cell r="S171">
            <v>242000</v>
          </cell>
          <cell r="T171">
            <v>252000</v>
          </cell>
        </row>
        <row r="172">
          <cell r="J172">
            <v>25275000</v>
          </cell>
          <cell r="K172">
            <v>26286000</v>
          </cell>
          <cell r="L172">
            <v>27337000</v>
          </cell>
          <cell r="R172">
            <v>808000</v>
          </cell>
          <cell r="S172">
            <v>840000</v>
          </cell>
          <cell r="T172">
            <v>874000</v>
          </cell>
        </row>
        <row r="173">
          <cell r="J173">
            <v>5358000</v>
          </cell>
          <cell r="K173">
            <v>5572000</v>
          </cell>
          <cell r="L173">
            <v>5795000</v>
          </cell>
          <cell r="R173">
            <v>72000</v>
          </cell>
          <cell r="S173">
            <v>75000</v>
          </cell>
          <cell r="T173">
            <v>78000</v>
          </cell>
        </row>
        <row r="174">
          <cell r="J174">
            <v>6292000</v>
          </cell>
          <cell r="K174">
            <v>6544000</v>
          </cell>
          <cell r="L174">
            <v>6806000</v>
          </cell>
          <cell r="R174">
            <v>128000</v>
          </cell>
          <cell r="S174">
            <v>133000</v>
          </cell>
          <cell r="T174">
            <v>138000</v>
          </cell>
        </row>
        <row r="175">
          <cell r="J175">
            <v>5865000</v>
          </cell>
          <cell r="K175">
            <v>6100000</v>
          </cell>
          <cell r="L175">
            <v>6344000</v>
          </cell>
          <cell r="R175">
            <v>180000</v>
          </cell>
          <cell r="S175">
            <v>187000</v>
          </cell>
          <cell r="T175">
            <v>194000</v>
          </cell>
        </row>
        <row r="176">
          <cell r="J176">
            <v>6337000</v>
          </cell>
          <cell r="K176">
            <v>6590000</v>
          </cell>
          <cell r="L176">
            <v>6854000</v>
          </cell>
          <cell r="R176">
            <v>158000</v>
          </cell>
          <cell r="S176">
            <v>164000</v>
          </cell>
          <cell r="T176">
            <v>171000</v>
          </cell>
        </row>
        <row r="177">
          <cell r="J177">
            <v>4115000</v>
          </cell>
          <cell r="K177">
            <v>4280000</v>
          </cell>
          <cell r="L177">
            <v>4451000</v>
          </cell>
          <cell r="R177">
            <v>485000</v>
          </cell>
          <cell r="S177">
            <v>504000</v>
          </cell>
          <cell r="T177">
            <v>524000</v>
          </cell>
        </row>
        <row r="178">
          <cell r="J178">
            <v>3985000</v>
          </cell>
          <cell r="K178">
            <v>4144000</v>
          </cell>
          <cell r="L178">
            <v>4310000</v>
          </cell>
          <cell r="R178">
            <v>480000</v>
          </cell>
          <cell r="S178">
            <v>499000</v>
          </cell>
          <cell r="T178">
            <v>519000</v>
          </cell>
        </row>
        <row r="179">
          <cell r="J179">
            <v>14745000</v>
          </cell>
          <cell r="K179">
            <v>15335000</v>
          </cell>
          <cell r="L179">
            <v>15948000</v>
          </cell>
          <cell r="R179">
            <v>3951000</v>
          </cell>
          <cell r="S179">
            <v>4109000</v>
          </cell>
          <cell r="T179">
            <v>4273000</v>
          </cell>
        </row>
        <row r="180">
          <cell r="J180">
            <v>223292000</v>
          </cell>
          <cell r="K180">
            <v>232224000</v>
          </cell>
          <cell r="L180">
            <v>241513000</v>
          </cell>
          <cell r="R180">
            <v>0</v>
          </cell>
          <cell r="S180">
            <v>0</v>
          </cell>
          <cell r="T180">
            <v>0</v>
          </cell>
        </row>
        <row r="181">
          <cell r="J181">
            <v>8053000</v>
          </cell>
          <cell r="K181">
            <v>8375000</v>
          </cell>
          <cell r="L181">
            <v>8710000</v>
          </cell>
          <cell r="R181">
            <v>534000</v>
          </cell>
          <cell r="S181">
            <v>555000</v>
          </cell>
          <cell r="T181">
            <v>577000</v>
          </cell>
        </row>
        <row r="182">
          <cell r="J182">
            <v>2500000</v>
          </cell>
          <cell r="K182">
            <v>2600000</v>
          </cell>
          <cell r="L182">
            <v>2704000</v>
          </cell>
          <cell r="S182">
            <v>0</v>
          </cell>
          <cell r="T182">
            <v>0</v>
          </cell>
        </row>
      </sheetData>
      <sheetData sheetId="13">
        <row r="8">
          <cell r="J8">
            <v>1627000</v>
          </cell>
          <cell r="K8">
            <v>1706000</v>
          </cell>
          <cell r="L8">
            <v>1775000</v>
          </cell>
        </row>
        <row r="9">
          <cell r="J9">
            <v>34654000</v>
          </cell>
          <cell r="K9">
            <v>36344000</v>
          </cell>
          <cell r="L9">
            <v>37812000</v>
          </cell>
        </row>
        <row r="10">
          <cell r="J10">
            <v>524000</v>
          </cell>
          <cell r="K10">
            <v>550000</v>
          </cell>
          <cell r="L10">
            <v>572000</v>
          </cell>
        </row>
        <row r="11">
          <cell r="J11">
            <v>4838000</v>
          </cell>
          <cell r="K11">
            <v>5074000</v>
          </cell>
          <cell r="L11">
            <v>5279000</v>
          </cell>
        </row>
        <row r="12">
          <cell r="J12">
            <v>4167000</v>
          </cell>
          <cell r="K12">
            <v>4370000</v>
          </cell>
          <cell r="L12">
            <v>4547000</v>
          </cell>
        </row>
        <row r="13">
          <cell r="J13">
            <v>9281000</v>
          </cell>
          <cell r="K13">
            <v>9734000</v>
          </cell>
          <cell r="L13">
            <v>10127000</v>
          </cell>
        </row>
        <row r="14">
          <cell r="J14">
            <v>7353000</v>
          </cell>
          <cell r="K14">
            <v>7712000</v>
          </cell>
          <cell r="L14">
            <v>8024000</v>
          </cell>
        </row>
        <row r="15">
          <cell r="J15">
            <v>48028000</v>
          </cell>
          <cell r="K15">
            <v>50370000</v>
          </cell>
          <cell r="L15">
            <v>52405000</v>
          </cell>
        </row>
        <row r="16">
          <cell r="J16">
            <v>1417000</v>
          </cell>
          <cell r="K16">
            <v>1486000</v>
          </cell>
          <cell r="L16">
            <v>1546000</v>
          </cell>
        </row>
        <row r="17">
          <cell r="J17">
            <v>1352000</v>
          </cell>
          <cell r="K17">
            <v>1418000</v>
          </cell>
          <cell r="L17">
            <v>1475000</v>
          </cell>
        </row>
        <row r="18">
          <cell r="J18">
            <v>970000</v>
          </cell>
          <cell r="K18">
            <v>1017000</v>
          </cell>
          <cell r="L18">
            <v>1058000</v>
          </cell>
        </row>
        <row r="19">
          <cell r="J19">
            <v>1026000</v>
          </cell>
          <cell r="K19">
            <v>1076000</v>
          </cell>
          <cell r="L19">
            <v>1119000</v>
          </cell>
        </row>
        <row r="20">
          <cell r="J20">
            <v>3813000</v>
          </cell>
          <cell r="K20">
            <v>3999000</v>
          </cell>
          <cell r="L20">
            <v>4161000</v>
          </cell>
        </row>
        <row r="21">
          <cell r="J21">
            <v>8517000</v>
          </cell>
          <cell r="K21">
            <v>8932000</v>
          </cell>
          <cell r="L21">
            <v>9293000</v>
          </cell>
        </row>
        <row r="22">
          <cell r="J22">
            <v>10435000</v>
          </cell>
          <cell r="K22">
            <v>10944000</v>
          </cell>
          <cell r="L22">
            <v>11386000</v>
          </cell>
        </row>
        <row r="23">
          <cell r="J23">
            <v>16019000</v>
          </cell>
          <cell r="K23">
            <v>16800000</v>
          </cell>
          <cell r="L23">
            <v>17479000</v>
          </cell>
        </row>
        <row r="24">
          <cell r="J24">
            <v>14817000</v>
          </cell>
          <cell r="K24">
            <v>15539000</v>
          </cell>
          <cell r="L24">
            <v>16167000</v>
          </cell>
        </row>
        <row r="25">
          <cell r="J25">
            <v>166639000</v>
          </cell>
          <cell r="K25">
            <v>174764000</v>
          </cell>
          <cell r="L25">
            <v>181823000</v>
          </cell>
        </row>
        <row r="26">
          <cell r="J26">
            <v>280000</v>
          </cell>
          <cell r="K26">
            <v>294000</v>
          </cell>
          <cell r="L26">
            <v>306000</v>
          </cell>
        </row>
        <row r="27">
          <cell r="J27">
            <v>305000</v>
          </cell>
          <cell r="K27">
            <v>320000</v>
          </cell>
          <cell r="L27">
            <v>333000</v>
          </cell>
        </row>
        <row r="28">
          <cell r="J28">
            <v>140000</v>
          </cell>
          <cell r="K28">
            <v>147000</v>
          </cell>
          <cell r="L28">
            <v>153000</v>
          </cell>
        </row>
        <row r="29">
          <cell r="J29">
            <v>201000</v>
          </cell>
          <cell r="K29">
            <v>211000</v>
          </cell>
          <cell r="L29">
            <v>220000</v>
          </cell>
        </row>
        <row r="30">
          <cell r="J30">
            <v>21988000</v>
          </cell>
          <cell r="K30">
            <v>23060000</v>
          </cell>
          <cell r="L30">
            <v>23991000</v>
          </cell>
        </row>
        <row r="31">
          <cell r="J31">
            <v>329000</v>
          </cell>
          <cell r="K31">
            <v>345000</v>
          </cell>
          <cell r="L31">
            <v>359000</v>
          </cell>
        </row>
        <row r="32">
          <cell r="J32">
            <v>218700000</v>
          </cell>
          <cell r="K32">
            <v>229363000</v>
          </cell>
          <cell r="L32">
            <v>238627000</v>
          </cell>
        </row>
        <row r="33">
          <cell r="J33">
            <v>803726000</v>
          </cell>
          <cell r="K33">
            <v>842914000</v>
          </cell>
          <cell r="L33">
            <v>876961000</v>
          </cell>
        </row>
        <row r="34">
          <cell r="J34">
            <v>42414000</v>
          </cell>
          <cell r="K34">
            <v>44482000</v>
          </cell>
          <cell r="L34">
            <v>46279000</v>
          </cell>
        </row>
        <row r="35">
          <cell r="J35">
            <v>262740000</v>
          </cell>
          <cell r="K35">
            <v>275551000</v>
          </cell>
          <cell r="L35">
            <v>286681000</v>
          </cell>
        </row>
        <row r="36">
          <cell r="J36">
            <v>688777000</v>
          </cell>
          <cell r="K36">
            <v>722360000</v>
          </cell>
          <cell r="L36">
            <v>751537000</v>
          </cell>
        </row>
        <row r="37">
          <cell r="J37">
            <v>11047000</v>
          </cell>
          <cell r="K37">
            <v>11586000</v>
          </cell>
          <cell r="L37">
            <v>12054000</v>
          </cell>
        </row>
        <row r="38">
          <cell r="J38">
            <v>17058000</v>
          </cell>
          <cell r="K38">
            <v>17890000</v>
          </cell>
          <cell r="L38">
            <v>18613000</v>
          </cell>
        </row>
        <row r="39">
          <cell r="J39">
            <v>73276000</v>
          </cell>
          <cell r="K39">
            <v>76849000</v>
          </cell>
          <cell r="L39">
            <v>79953000</v>
          </cell>
        </row>
        <row r="40">
          <cell r="J40">
            <v>125284000</v>
          </cell>
          <cell r="K40">
            <v>131393000</v>
          </cell>
          <cell r="L40">
            <v>136700000</v>
          </cell>
        </row>
        <row r="41">
          <cell r="J41">
            <v>1943662000</v>
          </cell>
          <cell r="K41">
            <v>2038429000</v>
          </cell>
          <cell r="L41">
            <v>2120766000</v>
          </cell>
        </row>
        <row r="42">
          <cell r="J42">
            <v>31155000</v>
          </cell>
          <cell r="K42">
            <v>32674000</v>
          </cell>
          <cell r="L42">
            <v>33994000</v>
          </cell>
        </row>
        <row r="43">
          <cell r="J43">
            <v>29061000</v>
          </cell>
          <cell r="K43">
            <v>30478000</v>
          </cell>
          <cell r="L43">
            <v>31709000</v>
          </cell>
        </row>
        <row r="44">
          <cell r="J44">
            <v>74501000</v>
          </cell>
          <cell r="K44">
            <v>78133000</v>
          </cell>
          <cell r="L44">
            <v>81289000</v>
          </cell>
        </row>
        <row r="45">
          <cell r="J45">
            <v>584679000</v>
          </cell>
          <cell r="K45">
            <v>613187000</v>
          </cell>
          <cell r="L45">
            <v>637955000</v>
          </cell>
        </row>
        <row r="46">
          <cell r="J46">
            <v>6427000</v>
          </cell>
          <cell r="K46">
            <v>6740000</v>
          </cell>
          <cell r="L46">
            <v>7012000</v>
          </cell>
        </row>
        <row r="47">
          <cell r="J47">
            <v>4856000</v>
          </cell>
          <cell r="K47">
            <v>5093000</v>
          </cell>
          <cell r="L47">
            <v>5299000</v>
          </cell>
        </row>
        <row r="48">
          <cell r="J48">
            <v>102214000</v>
          </cell>
          <cell r="K48">
            <v>107198000</v>
          </cell>
          <cell r="L48">
            <v>111528000</v>
          </cell>
        </row>
        <row r="49">
          <cell r="J49">
            <v>1876000</v>
          </cell>
          <cell r="K49">
            <v>1967000</v>
          </cell>
          <cell r="L49">
            <v>2046000</v>
          </cell>
        </row>
        <row r="50">
          <cell r="J50">
            <v>0</v>
          </cell>
          <cell r="K50">
            <v>0</v>
          </cell>
          <cell r="L50">
            <v>0</v>
          </cell>
        </row>
        <row r="51">
          <cell r="J51">
            <v>9625000</v>
          </cell>
          <cell r="K51">
            <v>10094000</v>
          </cell>
          <cell r="L51">
            <v>10502000</v>
          </cell>
        </row>
        <row r="52">
          <cell r="J52">
            <v>0</v>
          </cell>
          <cell r="K52">
            <v>0</v>
          </cell>
          <cell r="L52">
            <v>0</v>
          </cell>
        </row>
        <row r="53">
          <cell r="J53">
            <v>9748000</v>
          </cell>
          <cell r="K53">
            <v>10223000</v>
          </cell>
          <cell r="L53">
            <v>10636000</v>
          </cell>
        </row>
        <row r="54">
          <cell r="J54">
            <v>1684000</v>
          </cell>
          <cell r="K54">
            <v>1766000</v>
          </cell>
          <cell r="L54">
            <v>1837000</v>
          </cell>
        </row>
        <row r="55">
          <cell r="J55">
            <v>95964000</v>
          </cell>
          <cell r="K55">
            <v>100643000</v>
          </cell>
          <cell r="L55">
            <v>104708000</v>
          </cell>
        </row>
        <row r="56">
          <cell r="J56">
            <v>308000</v>
          </cell>
          <cell r="K56">
            <v>323000</v>
          </cell>
          <cell r="L56">
            <v>336000</v>
          </cell>
        </row>
        <row r="57">
          <cell r="J57">
            <v>30969000</v>
          </cell>
          <cell r="K57">
            <v>32479000</v>
          </cell>
          <cell r="L57">
            <v>33791000</v>
          </cell>
        </row>
        <row r="58">
          <cell r="J58">
            <v>26981000</v>
          </cell>
          <cell r="K58">
            <v>28297000</v>
          </cell>
          <cell r="L58">
            <v>29440000</v>
          </cell>
        </row>
        <row r="59">
          <cell r="J59">
            <v>6558000</v>
          </cell>
          <cell r="K59">
            <v>6878000</v>
          </cell>
          <cell r="L59">
            <v>7156000</v>
          </cell>
        </row>
        <row r="60">
          <cell r="J60">
            <v>0</v>
          </cell>
          <cell r="K60">
            <v>0</v>
          </cell>
          <cell r="L60">
            <v>0</v>
          </cell>
        </row>
        <row r="65">
          <cell r="J65">
            <v>731000</v>
          </cell>
          <cell r="K65">
            <v>767000</v>
          </cell>
          <cell r="L65">
            <v>798000</v>
          </cell>
        </row>
        <row r="66">
          <cell r="J66">
            <v>23302000</v>
          </cell>
          <cell r="K66">
            <v>24438000</v>
          </cell>
          <cell r="L66">
            <v>25425000</v>
          </cell>
        </row>
        <row r="67">
          <cell r="J67">
            <v>12798000</v>
          </cell>
          <cell r="K67">
            <v>13422000</v>
          </cell>
          <cell r="L67">
            <v>13964000</v>
          </cell>
        </row>
        <row r="68">
          <cell r="J68">
            <v>20084000</v>
          </cell>
          <cell r="K68">
            <v>21063000</v>
          </cell>
          <cell r="L68">
            <v>21914000</v>
          </cell>
        </row>
        <row r="69">
          <cell r="J69">
            <v>21189000</v>
          </cell>
          <cell r="K69">
            <v>22222000</v>
          </cell>
          <cell r="L69">
            <v>23120000</v>
          </cell>
        </row>
        <row r="70">
          <cell r="J70">
            <v>31400000</v>
          </cell>
          <cell r="K70">
            <v>32931000</v>
          </cell>
          <cell r="L70">
            <v>34261000</v>
          </cell>
        </row>
        <row r="71">
          <cell r="J71">
            <v>10766000</v>
          </cell>
          <cell r="K71">
            <v>11291000</v>
          </cell>
          <cell r="L71">
            <v>11747000</v>
          </cell>
        </row>
        <row r="72">
          <cell r="J72">
            <v>5499000</v>
          </cell>
          <cell r="K72">
            <v>5767000</v>
          </cell>
          <cell r="L72">
            <v>6000000</v>
          </cell>
        </row>
        <row r="73">
          <cell r="J73">
            <v>14163000</v>
          </cell>
          <cell r="K73">
            <v>14854000</v>
          </cell>
          <cell r="L73">
            <v>15454000</v>
          </cell>
        </row>
        <row r="74">
          <cell r="J74">
            <v>6432000</v>
          </cell>
          <cell r="K74">
            <v>6746000</v>
          </cell>
          <cell r="L74">
            <v>7018000</v>
          </cell>
        </row>
        <row r="75">
          <cell r="J75">
            <v>2919000</v>
          </cell>
          <cell r="K75">
            <v>3061000</v>
          </cell>
          <cell r="L75">
            <v>3185000</v>
          </cell>
        </row>
        <row r="76">
          <cell r="J76">
            <v>19758000</v>
          </cell>
          <cell r="K76">
            <v>20721000</v>
          </cell>
          <cell r="L76">
            <v>21558000</v>
          </cell>
        </row>
        <row r="77">
          <cell r="J77">
            <v>16641000</v>
          </cell>
          <cell r="K77">
            <v>17452000</v>
          </cell>
          <cell r="L77">
            <v>18157000</v>
          </cell>
        </row>
        <row r="78">
          <cell r="J78">
            <v>6395000</v>
          </cell>
          <cell r="K78">
            <v>6707000</v>
          </cell>
          <cell r="L78">
            <v>6978000</v>
          </cell>
        </row>
        <row r="79">
          <cell r="J79">
            <v>11671000</v>
          </cell>
          <cell r="K79">
            <v>12240000</v>
          </cell>
          <cell r="L79">
            <v>12734000</v>
          </cell>
        </row>
        <row r="80">
          <cell r="J80">
            <v>12505000</v>
          </cell>
          <cell r="K80">
            <v>13115000</v>
          </cell>
          <cell r="L80">
            <v>13645000</v>
          </cell>
        </row>
        <row r="81">
          <cell r="J81">
            <v>16325000</v>
          </cell>
          <cell r="K81">
            <v>17121000</v>
          </cell>
          <cell r="L81">
            <v>17813000</v>
          </cell>
        </row>
        <row r="82">
          <cell r="J82">
            <v>8594000</v>
          </cell>
          <cell r="K82">
            <v>9013000</v>
          </cell>
          <cell r="L82">
            <v>9377000</v>
          </cell>
        </row>
        <row r="83">
          <cell r="J83">
            <v>9203000</v>
          </cell>
          <cell r="K83">
            <v>9652000</v>
          </cell>
          <cell r="L83">
            <v>10042000</v>
          </cell>
        </row>
        <row r="84">
          <cell r="J84">
            <v>7219000</v>
          </cell>
          <cell r="K84">
            <v>7571000</v>
          </cell>
          <cell r="L84">
            <v>7877000</v>
          </cell>
        </row>
        <row r="85">
          <cell r="J85">
            <v>13615000</v>
          </cell>
          <cell r="K85">
            <v>14279000</v>
          </cell>
          <cell r="L85">
            <v>14856000</v>
          </cell>
        </row>
        <row r="86">
          <cell r="J86">
            <v>10056000</v>
          </cell>
          <cell r="K86">
            <v>10546000</v>
          </cell>
          <cell r="L86">
            <v>10972000</v>
          </cell>
        </row>
        <row r="87">
          <cell r="J87">
            <v>9784000</v>
          </cell>
          <cell r="K87">
            <v>10261000</v>
          </cell>
          <cell r="L87">
            <v>10675000</v>
          </cell>
        </row>
        <row r="88">
          <cell r="J88">
            <v>14887000</v>
          </cell>
          <cell r="K88">
            <v>15613000</v>
          </cell>
          <cell r="L88">
            <v>16244000</v>
          </cell>
        </row>
        <row r="89">
          <cell r="J89">
            <v>6773000</v>
          </cell>
          <cell r="K89">
            <v>7103000</v>
          </cell>
          <cell r="L89">
            <v>7390000</v>
          </cell>
        </row>
        <row r="90">
          <cell r="J90">
            <v>9084000</v>
          </cell>
          <cell r="K90">
            <v>9527000</v>
          </cell>
          <cell r="L90">
            <v>9912000</v>
          </cell>
        </row>
        <row r="91">
          <cell r="J91">
            <v>8231000</v>
          </cell>
          <cell r="K91">
            <v>8632000</v>
          </cell>
          <cell r="L91">
            <v>8981000</v>
          </cell>
        </row>
        <row r="92">
          <cell r="J92">
            <v>8148000</v>
          </cell>
          <cell r="K92">
            <v>8545000</v>
          </cell>
          <cell r="L92">
            <v>8890000</v>
          </cell>
        </row>
        <row r="93">
          <cell r="J93">
            <v>5003000</v>
          </cell>
          <cell r="K93">
            <v>5247000</v>
          </cell>
          <cell r="L93">
            <v>5459000</v>
          </cell>
        </row>
        <row r="94">
          <cell r="J94">
            <v>1912000</v>
          </cell>
          <cell r="K94">
            <v>2005000</v>
          </cell>
          <cell r="L94">
            <v>2086000</v>
          </cell>
        </row>
        <row r="95">
          <cell r="J95">
            <v>1774000</v>
          </cell>
          <cell r="K95">
            <v>1860000</v>
          </cell>
          <cell r="L95">
            <v>1935000</v>
          </cell>
        </row>
        <row r="96">
          <cell r="J96">
            <v>4352000</v>
          </cell>
          <cell r="K96">
            <v>4564000</v>
          </cell>
          <cell r="L96">
            <v>4748000</v>
          </cell>
        </row>
        <row r="97">
          <cell r="J97">
            <v>8392000</v>
          </cell>
          <cell r="K97">
            <v>8801000</v>
          </cell>
          <cell r="L97">
            <v>9156000</v>
          </cell>
        </row>
        <row r="98">
          <cell r="J98">
            <v>4718000</v>
          </cell>
          <cell r="K98">
            <v>4948000</v>
          </cell>
          <cell r="L98">
            <v>5148000</v>
          </cell>
        </row>
        <row r="99">
          <cell r="J99">
            <v>5496000</v>
          </cell>
          <cell r="K99">
            <v>5764000</v>
          </cell>
          <cell r="L99">
            <v>5997000</v>
          </cell>
        </row>
        <row r="100">
          <cell r="J100">
            <v>6354000</v>
          </cell>
          <cell r="K100">
            <v>6664000</v>
          </cell>
          <cell r="L100">
            <v>6933000</v>
          </cell>
        </row>
        <row r="101">
          <cell r="J101">
            <v>6369000</v>
          </cell>
          <cell r="K101">
            <v>6680000</v>
          </cell>
          <cell r="L101">
            <v>6950000</v>
          </cell>
        </row>
        <row r="102">
          <cell r="J102">
            <v>3742000</v>
          </cell>
          <cell r="K102">
            <v>3924000</v>
          </cell>
          <cell r="L102">
            <v>4082000</v>
          </cell>
        </row>
        <row r="103">
          <cell r="J103">
            <v>8649000</v>
          </cell>
          <cell r="K103">
            <v>9071000</v>
          </cell>
          <cell r="L103">
            <v>9437000</v>
          </cell>
        </row>
        <row r="104">
          <cell r="J104">
            <v>6027000</v>
          </cell>
          <cell r="K104">
            <v>6321000</v>
          </cell>
          <cell r="L104">
            <v>6576000</v>
          </cell>
        </row>
        <row r="105">
          <cell r="J105">
            <v>4580000</v>
          </cell>
          <cell r="K105">
            <v>4803000</v>
          </cell>
          <cell r="L105">
            <v>4997000</v>
          </cell>
        </row>
        <row r="106">
          <cell r="J106">
            <v>4097000</v>
          </cell>
          <cell r="K106">
            <v>4297000</v>
          </cell>
          <cell r="L106">
            <v>4471000</v>
          </cell>
        </row>
        <row r="107">
          <cell r="J107">
            <v>3384000</v>
          </cell>
          <cell r="K107">
            <v>3549000</v>
          </cell>
          <cell r="L107">
            <v>3692000</v>
          </cell>
        </row>
        <row r="108">
          <cell r="J108">
            <v>4957000</v>
          </cell>
          <cell r="K108">
            <v>5199000</v>
          </cell>
          <cell r="L108">
            <v>5409000</v>
          </cell>
        </row>
        <row r="109">
          <cell r="J109">
            <v>3078000</v>
          </cell>
          <cell r="K109">
            <v>3228000</v>
          </cell>
          <cell r="L109">
            <v>3358000</v>
          </cell>
        </row>
        <row r="110">
          <cell r="J110">
            <v>4078000</v>
          </cell>
          <cell r="K110">
            <v>4277000</v>
          </cell>
          <cell r="L110">
            <v>4450000</v>
          </cell>
        </row>
        <row r="111">
          <cell r="J111">
            <v>2473000</v>
          </cell>
          <cell r="K111">
            <v>2594000</v>
          </cell>
          <cell r="L111">
            <v>2699000</v>
          </cell>
        </row>
        <row r="112">
          <cell r="J112">
            <v>3962000</v>
          </cell>
          <cell r="K112">
            <v>4155000</v>
          </cell>
          <cell r="L112">
            <v>4323000</v>
          </cell>
        </row>
        <row r="113">
          <cell r="J113">
            <v>3799000</v>
          </cell>
          <cell r="K113">
            <v>3984000</v>
          </cell>
          <cell r="L113">
            <v>4145000</v>
          </cell>
        </row>
        <row r="114">
          <cell r="J114">
            <v>3902000</v>
          </cell>
          <cell r="K114">
            <v>4092000</v>
          </cell>
          <cell r="L114">
            <v>4257000</v>
          </cell>
        </row>
        <row r="115">
          <cell r="J115">
            <v>4517000</v>
          </cell>
          <cell r="K115">
            <v>4737000</v>
          </cell>
          <cell r="L115">
            <v>4928000</v>
          </cell>
        </row>
        <row r="116">
          <cell r="J116">
            <v>3967000</v>
          </cell>
          <cell r="K116">
            <v>4160000</v>
          </cell>
          <cell r="L116">
            <v>4328000</v>
          </cell>
        </row>
        <row r="117">
          <cell r="J117">
            <v>6540000</v>
          </cell>
          <cell r="K117">
            <v>6859000</v>
          </cell>
          <cell r="L117">
            <v>7136000</v>
          </cell>
        </row>
        <row r="118">
          <cell r="J118">
            <v>2324000</v>
          </cell>
          <cell r="K118">
            <v>2437000</v>
          </cell>
          <cell r="L118">
            <v>2535000</v>
          </cell>
        </row>
        <row r="119">
          <cell r="J119">
            <v>1278000</v>
          </cell>
          <cell r="K119">
            <v>1340000</v>
          </cell>
          <cell r="L119">
            <v>1394000</v>
          </cell>
        </row>
        <row r="120">
          <cell r="J120">
            <v>1024000</v>
          </cell>
          <cell r="K120">
            <v>1074000</v>
          </cell>
          <cell r="L120">
            <v>1117000</v>
          </cell>
        </row>
        <row r="121">
          <cell r="J121">
            <v>2244000</v>
          </cell>
          <cell r="K121">
            <v>2353000</v>
          </cell>
          <cell r="L121">
            <v>2448000</v>
          </cell>
        </row>
        <row r="122">
          <cell r="J122">
            <v>1425000</v>
          </cell>
          <cell r="K122">
            <v>1494000</v>
          </cell>
          <cell r="L122">
            <v>1554000</v>
          </cell>
        </row>
        <row r="123">
          <cell r="J123">
            <v>976000</v>
          </cell>
          <cell r="K123">
            <v>1024000</v>
          </cell>
          <cell r="L123">
            <v>1065000</v>
          </cell>
        </row>
        <row r="124">
          <cell r="J124">
            <v>879000</v>
          </cell>
          <cell r="K124">
            <v>922000</v>
          </cell>
          <cell r="L124">
            <v>959000</v>
          </cell>
        </row>
        <row r="125">
          <cell r="J125">
            <v>1580000</v>
          </cell>
          <cell r="K125">
            <v>1657000</v>
          </cell>
          <cell r="L125">
            <v>1724000</v>
          </cell>
        </row>
        <row r="126">
          <cell r="J126">
            <v>1477000</v>
          </cell>
          <cell r="K126">
            <v>1549000</v>
          </cell>
          <cell r="L126">
            <v>1612000</v>
          </cell>
        </row>
        <row r="127">
          <cell r="J127">
            <v>690000</v>
          </cell>
          <cell r="K127">
            <v>724000</v>
          </cell>
          <cell r="L127">
            <v>753000</v>
          </cell>
        </row>
        <row r="128">
          <cell r="J128">
            <v>895000</v>
          </cell>
          <cell r="K128">
            <v>939000</v>
          </cell>
          <cell r="L128">
            <v>977000</v>
          </cell>
        </row>
        <row r="129">
          <cell r="J129">
            <v>975000</v>
          </cell>
          <cell r="K129">
            <v>1023000</v>
          </cell>
          <cell r="L129">
            <v>1064000</v>
          </cell>
        </row>
        <row r="130">
          <cell r="J130">
            <v>687000</v>
          </cell>
          <cell r="K130">
            <v>720000</v>
          </cell>
          <cell r="L130">
            <v>749000</v>
          </cell>
        </row>
        <row r="131">
          <cell r="J131">
            <v>543000</v>
          </cell>
          <cell r="K131">
            <v>569000</v>
          </cell>
          <cell r="L131">
            <v>592000</v>
          </cell>
        </row>
        <row r="132">
          <cell r="J132">
            <v>713000</v>
          </cell>
          <cell r="K132">
            <v>748000</v>
          </cell>
          <cell r="L132">
            <v>778000</v>
          </cell>
        </row>
        <row r="133">
          <cell r="J133">
            <v>1008000</v>
          </cell>
          <cell r="K133">
            <v>1057000</v>
          </cell>
          <cell r="L133">
            <v>1100000</v>
          </cell>
        </row>
        <row r="134">
          <cell r="J134">
            <v>5378372.3217994105</v>
          </cell>
          <cell r="K134">
            <v>5641000</v>
          </cell>
          <cell r="L134">
            <v>5869000</v>
          </cell>
        </row>
        <row r="135">
          <cell r="J135">
            <v>1697250.0601293202</v>
          </cell>
          <cell r="K135">
            <v>1780000</v>
          </cell>
          <cell r="L135">
            <v>1852000</v>
          </cell>
        </row>
        <row r="136">
          <cell r="J136">
            <v>1744657.6287403924</v>
          </cell>
          <cell r="K136">
            <v>1830000</v>
          </cell>
          <cell r="L136">
            <v>1904000</v>
          </cell>
        </row>
        <row r="137">
          <cell r="J137">
            <v>1089079.7927232417</v>
          </cell>
          <cell r="K137">
            <v>1142000</v>
          </cell>
          <cell r="L137">
            <v>1188000</v>
          </cell>
        </row>
        <row r="138">
          <cell r="J138">
            <v>1379268.5005530487</v>
          </cell>
          <cell r="K138">
            <v>1447000</v>
          </cell>
          <cell r="L138">
            <v>1505000</v>
          </cell>
        </row>
        <row r="139">
          <cell r="J139">
            <v>2743318.5726104663</v>
          </cell>
          <cell r="K139">
            <v>2877000</v>
          </cell>
          <cell r="L139">
            <v>2993000</v>
          </cell>
        </row>
        <row r="140">
          <cell r="J140">
            <v>1042892.8302112155</v>
          </cell>
          <cell r="K140">
            <v>1094000</v>
          </cell>
          <cell r="L140">
            <v>1138000</v>
          </cell>
        </row>
        <row r="141">
          <cell r="J141">
            <v>1970662.0689008175</v>
          </cell>
          <cell r="K141">
            <v>2067000</v>
          </cell>
          <cell r="L141">
            <v>2150000</v>
          </cell>
        </row>
        <row r="142">
          <cell r="J142">
            <v>1181133.2582884599</v>
          </cell>
          <cell r="K142">
            <v>1239000</v>
          </cell>
          <cell r="L142">
            <v>1289000</v>
          </cell>
        </row>
        <row r="143">
          <cell r="J143">
            <v>2644822.6944110286</v>
          </cell>
          <cell r="K143">
            <v>2774000</v>
          </cell>
          <cell r="L143">
            <v>2886000</v>
          </cell>
        </row>
        <row r="144">
          <cell r="J144">
            <v>5267039.136916219</v>
          </cell>
          <cell r="K144">
            <v>5524000</v>
          </cell>
          <cell r="L144">
            <v>5747000</v>
          </cell>
        </row>
        <row r="145">
          <cell r="J145">
            <v>1325850.3225513396</v>
          </cell>
          <cell r="K145">
            <v>1390000</v>
          </cell>
          <cell r="L145">
            <v>1446000</v>
          </cell>
        </row>
        <row r="146">
          <cell r="J146">
            <v>1569667.6381280285</v>
          </cell>
          <cell r="K146">
            <v>1646000</v>
          </cell>
          <cell r="L146">
            <v>1712000</v>
          </cell>
        </row>
        <row r="147">
          <cell r="J147">
            <v>1076818.969530315</v>
          </cell>
          <cell r="K147">
            <v>1129000</v>
          </cell>
          <cell r="L147">
            <v>1175000</v>
          </cell>
        </row>
        <row r="148">
          <cell r="J148">
            <v>663550.7708467032</v>
          </cell>
          <cell r="K148">
            <v>696000</v>
          </cell>
          <cell r="L148">
            <v>724000</v>
          </cell>
        </row>
        <row r="149">
          <cell r="J149">
            <v>496992.97851217695</v>
          </cell>
          <cell r="K149">
            <v>521000</v>
          </cell>
          <cell r="L149">
            <v>542000</v>
          </cell>
        </row>
        <row r="150">
          <cell r="J150">
            <v>728622.4551478213</v>
          </cell>
          <cell r="K150">
            <v>764000</v>
          </cell>
          <cell r="L150">
            <v>795000</v>
          </cell>
        </row>
        <row r="151">
          <cell r="J151">
            <v>814000</v>
          </cell>
          <cell r="K151">
            <v>854000</v>
          </cell>
          <cell r="L151">
            <v>888000</v>
          </cell>
        </row>
        <row r="152">
          <cell r="J152">
            <v>866000</v>
          </cell>
          <cell r="K152">
            <v>908000</v>
          </cell>
          <cell r="L152">
            <v>945000</v>
          </cell>
        </row>
        <row r="153">
          <cell r="J153">
            <v>265000</v>
          </cell>
          <cell r="K153">
            <v>278000</v>
          </cell>
          <cell r="L153">
            <v>289000</v>
          </cell>
        </row>
        <row r="154">
          <cell r="J154">
            <v>11856000</v>
          </cell>
          <cell r="K154">
            <v>12434000</v>
          </cell>
          <cell r="L154">
            <v>12936000</v>
          </cell>
        </row>
        <row r="155">
          <cell r="J155">
            <v>36000</v>
          </cell>
          <cell r="K155">
            <v>38000</v>
          </cell>
          <cell r="L155">
            <v>40000</v>
          </cell>
        </row>
        <row r="156">
          <cell r="J156">
            <v>106000</v>
          </cell>
          <cell r="K156">
            <v>111000</v>
          </cell>
          <cell r="L156">
            <v>115000</v>
          </cell>
        </row>
        <row r="157">
          <cell r="J157">
            <v>18869000</v>
          </cell>
          <cell r="K157">
            <v>19789000</v>
          </cell>
          <cell r="L157">
            <v>20588000</v>
          </cell>
        </row>
        <row r="158">
          <cell r="J158">
            <v>2761000</v>
          </cell>
          <cell r="K158">
            <v>2896000</v>
          </cell>
          <cell r="L158">
            <v>3013000</v>
          </cell>
        </row>
        <row r="159">
          <cell r="J159">
            <v>8152000</v>
          </cell>
          <cell r="K159">
            <v>8549000</v>
          </cell>
          <cell r="L159">
            <v>8894000</v>
          </cell>
        </row>
        <row r="160">
          <cell r="J160">
            <v>12745000</v>
          </cell>
          <cell r="K160">
            <v>13366000</v>
          </cell>
          <cell r="L160">
            <v>13906000</v>
          </cell>
        </row>
        <row r="161">
          <cell r="J161">
            <v>39553000</v>
          </cell>
          <cell r="K161">
            <v>41482000</v>
          </cell>
          <cell r="L161">
            <v>43158000</v>
          </cell>
        </row>
        <row r="162">
          <cell r="J162">
            <v>5826000</v>
          </cell>
          <cell r="K162">
            <v>6110000</v>
          </cell>
          <cell r="L162">
            <v>6357000</v>
          </cell>
        </row>
        <row r="163">
          <cell r="J163">
            <v>1710000</v>
          </cell>
          <cell r="K163">
            <v>1793000</v>
          </cell>
          <cell r="L163">
            <v>1865000</v>
          </cell>
        </row>
        <row r="164">
          <cell r="J164">
            <v>252000</v>
          </cell>
          <cell r="K164">
            <v>264000</v>
          </cell>
          <cell r="L164">
            <v>275000</v>
          </cell>
        </row>
        <row r="165">
          <cell r="J165">
            <v>9579000</v>
          </cell>
          <cell r="K165">
            <v>10046000</v>
          </cell>
          <cell r="L165">
            <v>10452000</v>
          </cell>
        </row>
        <row r="166">
          <cell r="J166">
            <v>541000</v>
          </cell>
          <cell r="K166">
            <v>567000</v>
          </cell>
          <cell r="L166">
            <v>590000</v>
          </cell>
        </row>
        <row r="167">
          <cell r="J167">
            <v>958000</v>
          </cell>
          <cell r="K167">
            <v>1005000</v>
          </cell>
          <cell r="L167">
            <v>1046000</v>
          </cell>
        </row>
        <row r="168">
          <cell r="J168">
            <v>0</v>
          </cell>
          <cell r="K168">
            <v>0</v>
          </cell>
          <cell r="L168">
            <v>0</v>
          </cell>
        </row>
        <row r="169">
          <cell r="J169">
            <v>116000</v>
          </cell>
          <cell r="K169">
            <v>122000</v>
          </cell>
          <cell r="L169">
            <v>127000</v>
          </cell>
        </row>
        <row r="170">
          <cell r="J170">
            <v>3900000</v>
          </cell>
          <cell r="K170">
            <v>4090000</v>
          </cell>
          <cell r="L170">
            <v>4255000</v>
          </cell>
        </row>
        <row r="171">
          <cell r="J171">
            <v>1658000</v>
          </cell>
          <cell r="K171">
            <v>1739000</v>
          </cell>
          <cell r="L171">
            <v>1809000</v>
          </cell>
        </row>
        <row r="172">
          <cell r="J172">
            <v>4799000</v>
          </cell>
          <cell r="K172">
            <v>5033000</v>
          </cell>
          <cell r="L172">
            <v>5236000</v>
          </cell>
        </row>
        <row r="173">
          <cell r="J173">
            <v>1041000</v>
          </cell>
          <cell r="K173">
            <v>1092000</v>
          </cell>
          <cell r="L173">
            <v>1136000</v>
          </cell>
        </row>
        <row r="174">
          <cell r="J174">
            <v>421000</v>
          </cell>
          <cell r="K174">
            <v>442000</v>
          </cell>
          <cell r="L174">
            <v>460000</v>
          </cell>
        </row>
        <row r="175">
          <cell r="J175">
            <v>350000</v>
          </cell>
          <cell r="K175">
            <v>367000</v>
          </cell>
          <cell r="L175">
            <v>382000</v>
          </cell>
        </row>
        <row r="176">
          <cell r="J176">
            <v>522000</v>
          </cell>
          <cell r="K176">
            <v>547000</v>
          </cell>
          <cell r="L176">
            <v>569000</v>
          </cell>
        </row>
        <row r="177">
          <cell r="J177">
            <v>1932000</v>
          </cell>
          <cell r="K177">
            <v>2026000</v>
          </cell>
          <cell r="L177">
            <v>2108000</v>
          </cell>
        </row>
        <row r="178">
          <cell r="J178">
            <v>2473000</v>
          </cell>
          <cell r="K178">
            <v>2594000</v>
          </cell>
          <cell r="L178">
            <v>2699000</v>
          </cell>
        </row>
        <row r="179">
          <cell r="J179">
            <v>9655000</v>
          </cell>
          <cell r="K179">
            <v>10126000</v>
          </cell>
          <cell r="L179">
            <v>10535000</v>
          </cell>
        </row>
        <row r="180">
          <cell r="J180">
            <v>1792000</v>
          </cell>
          <cell r="K180">
            <v>1879000</v>
          </cell>
          <cell r="L180">
            <v>1955000</v>
          </cell>
        </row>
        <row r="181">
          <cell r="J181">
            <v>1272000</v>
          </cell>
          <cell r="K181">
            <v>1334000</v>
          </cell>
          <cell r="L181">
            <v>1388000</v>
          </cell>
        </row>
        <row r="182">
          <cell r="J182">
            <v>130000</v>
          </cell>
          <cell r="K182">
            <v>136000</v>
          </cell>
          <cell r="L182">
            <v>141000</v>
          </cell>
        </row>
      </sheetData>
      <sheetData sheetId="14">
        <row r="8">
          <cell r="K8">
            <v>19601000</v>
          </cell>
          <cell r="L8">
            <v>20584000</v>
          </cell>
          <cell r="M8">
            <v>22652000</v>
          </cell>
        </row>
        <row r="9">
          <cell r="K9">
            <v>204951000</v>
          </cell>
          <cell r="L9">
            <v>215234000</v>
          </cell>
          <cell r="M9">
            <v>236856000</v>
          </cell>
        </row>
        <row r="10">
          <cell r="K10">
            <v>3793000</v>
          </cell>
          <cell r="L10">
            <v>3983000</v>
          </cell>
          <cell r="M10">
            <v>4383000</v>
          </cell>
        </row>
        <row r="11">
          <cell r="K11">
            <v>34693000</v>
          </cell>
          <cell r="L11">
            <v>36434000</v>
          </cell>
          <cell r="M11">
            <v>40094000</v>
          </cell>
        </row>
        <row r="12">
          <cell r="K12">
            <v>28164000</v>
          </cell>
          <cell r="L12">
            <v>29577000</v>
          </cell>
          <cell r="M12">
            <v>32548000</v>
          </cell>
        </row>
        <row r="13">
          <cell r="K13">
            <v>55237000</v>
          </cell>
          <cell r="L13">
            <v>58008000</v>
          </cell>
          <cell r="M13">
            <v>63835000</v>
          </cell>
        </row>
        <row r="14">
          <cell r="K14">
            <v>53521000</v>
          </cell>
          <cell r="L14">
            <v>56206000</v>
          </cell>
          <cell r="M14">
            <v>61852000</v>
          </cell>
        </row>
        <row r="15">
          <cell r="K15">
            <v>295067000</v>
          </cell>
          <cell r="L15">
            <v>309871000</v>
          </cell>
          <cell r="M15">
            <v>341000000</v>
          </cell>
        </row>
        <row r="16">
          <cell r="K16">
            <v>9270000</v>
          </cell>
          <cell r="L16">
            <v>9735000</v>
          </cell>
          <cell r="M16">
            <v>10713000</v>
          </cell>
        </row>
        <row r="17">
          <cell r="K17">
            <v>10126000</v>
          </cell>
          <cell r="L17">
            <v>10634000</v>
          </cell>
          <cell r="M17">
            <v>11702000</v>
          </cell>
        </row>
        <row r="18">
          <cell r="K18">
            <v>6953000</v>
          </cell>
          <cell r="L18">
            <v>7302000</v>
          </cell>
          <cell r="M18">
            <v>8036000</v>
          </cell>
        </row>
        <row r="19">
          <cell r="K19">
            <v>7383000</v>
          </cell>
          <cell r="L19">
            <v>7753000</v>
          </cell>
          <cell r="M19">
            <v>8532000</v>
          </cell>
        </row>
        <row r="20">
          <cell r="K20">
            <v>27203000</v>
          </cell>
          <cell r="L20">
            <v>28568000</v>
          </cell>
          <cell r="M20">
            <v>31438000</v>
          </cell>
        </row>
        <row r="21">
          <cell r="K21">
            <v>60174000</v>
          </cell>
          <cell r="L21">
            <v>63193000</v>
          </cell>
          <cell r="M21">
            <v>69541000</v>
          </cell>
        </row>
        <row r="22">
          <cell r="K22">
            <v>70878000</v>
          </cell>
          <cell r="L22">
            <v>74434000</v>
          </cell>
          <cell r="M22">
            <v>81912000</v>
          </cell>
        </row>
        <row r="23">
          <cell r="K23">
            <v>142032000</v>
          </cell>
          <cell r="L23">
            <v>149158000</v>
          </cell>
          <cell r="M23">
            <v>164142000</v>
          </cell>
        </row>
        <row r="24">
          <cell r="K24">
            <v>121944000</v>
          </cell>
          <cell r="L24">
            <v>128062000</v>
          </cell>
          <cell r="M24">
            <v>140927000</v>
          </cell>
        </row>
        <row r="25">
          <cell r="K25">
            <v>1455282000</v>
          </cell>
          <cell r="L25">
            <v>1528297000</v>
          </cell>
          <cell r="M25">
            <v>1681828000</v>
          </cell>
        </row>
        <row r="26">
          <cell r="K26">
            <v>2266000</v>
          </cell>
          <cell r="L26">
            <v>2380000</v>
          </cell>
          <cell r="M26">
            <v>2619000</v>
          </cell>
        </row>
        <row r="27">
          <cell r="K27">
            <v>2075000</v>
          </cell>
          <cell r="L27">
            <v>2179000</v>
          </cell>
          <cell r="M27">
            <v>2398000</v>
          </cell>
        </row>
        <row r="28">
          <cell r="K28">
            <v>1020000</v>
          </cell>
          <cell r="L28">
            <v>1071000</v>
          </cell>
          <cell r="M28">
            <v>1179000</v>
          </cell>
        </row>
        <row r="29">
          <cell r="K29">
            <v>1370000</v>
          </cell>
          <cell r="L29">
            <v>1439000</v>
          </cell>
          <cell r="M29">
            <v>1584000</v>
          </cell>
        </row>
        <row r="30">
          <cell r="K30">
            <v>177336000</v>
          </cell>
          <cell r="L30">
            <v>186233000</v>
          </cell>
          <cell r="M30">
            <v>204942000</v>
          </cell>
        </row>
        <row r="31">
          <cell r="K31">
            <v>2139000</v>
          </cell>
          <cell r="L31">
            <v>2246000</v>
          </cell>
          <cell r="M31">
            <v>2472000</v>
          </cell>
        </row>
        <row r="32">
          <cell r="K32">
            <v>1631442000</v>
          </cell>
          <cell r="L32">
            <v>1713296000</v>
          </cell>
          <cell r="M32">
            <v>1885412000</v>
          </cell>
        </row>
        <row r="33">
          <cell r="K33">
            <v>5446658000</v>
          </cell>
          <cell r="L33">
            <v>5719931000</v>
          </cell>
          <cell r="M33">
            <v>6294550000</v>
          </cell>
        </row>
        <row r="34">
          <cell r="K34">
            <v>948278000</v>
          </cell>
          <cell r="L34">
            <v>995856000</v>
          </cell>
          <cell r="M34">
            <v>1095899000</v>
          </cell>
        </row>
        <row r="35">
          <cell r="K35">
            <v>1728900000</v>
          </cell>
          <cell r="L35">
            <v>1815643000</v>
          </cell>
          <cell r="M35">
            <v>1998041000</v>
          </cell>
        </row>
        <row r="36">
          <cell r="K36">
            <v>4604115000</v>
          </cell>
          <cell r="L36">
            <v>4835116000</v>
          </cell>
          <cell r="M36">
            <v>5320847000</v>
          </cell>
        </row>
        <row r="37">
          <cell r="K37">
            <v>72401000</v>
          </cell>
          <cell r="L37">
            <v>76034000</v>
          </cell>
          <cell r="M37">
            <v>83672000</v>
          </cell>
        </row>
        <row r="38">
          <cell r="K38">
            <v>331183000</v>
          </cell>
          <cell r="L38">
            <v>347799000</v>
          </cell>
          <cell r="M38">
            <v>382739000</v>
          </cell>
        </row>
        <row r="39">
          <cell r="K39">
            <v>554549000</v>
          </cell>
          <cell r="L39">
            <v>582372000</v>
          </cell>
          <cell r="M39">
            <v>640877000</v>
          </cell>
        </row>
        <row r="40">
          <cell r="K40">
            <v>942910000</v>
          </cell>
          <cell r="L40">
            <v>990218000</v>
          </cell>
          <cell r="M40">
            <v>1089694000</v>
          </cell>
        </row>
        <row r="41">
          <cell r="K41">
            <v>14795946000</v>
          </cell>
          <cell r="L41">
            <v>15538298000</v>
          </cell>
          <cell r="M41">
            <v>17099260000</v>
          </cell>
        </row>
        <row r="42">
          <cell r="K42">
            <v>293553000</v>
          </cell>
          <cell r="L42">
            <v>308281000</v>
          </cell>
          <cell r="M42">
            <v>339251000</v>
          </cell>
        </row>
        <row r="43">
          <cell r="K43">
            <v>251762000</v>
          </cell>
          <cell r="L43">
            <v>264394000</v>
          </cell>
          <cell r="M43">
            <v>290955000</v>
          </cell>
        </row>
        <row r="44">
          <cell r="K44">
            <v>757522000</v>
          </cell>
          <cell r="L44">
            <v>795529000</v>
          </cell>
          <cell r="M44">
            <v>875447000</v>
          </cell>
        </row>
        <row r="45">
          <cell r="K45">
            <v>4929250000</v>
          </cell>
          <cell r="L45">
            <v>5176564000</v>
          </cell>
          <cell r="M45">
            <v>5696597000</v>
          </cell>
        </row>
        <row r="46">
          <cell r="K46">
            <v>65524000</v>
          </cell>
          <cell r="L46">
            <v>68812000</v>
          </cell>
          <cell r="M46">
            <v>75725000</v>
          </cell>
        </row>
        <row r="47">
          <cell r="K47">
            <v>35372000</v>
          </cell>
          <cell r="L47">
            <v>37147000</v>
          </cell>
          <cell r="M47">
            <v>40879000</v>
          </cell>
        </row>
        <row r="48">
          <cell r="K48">
            <v>903749000</v>
          </cell>
          <cell r="L48">
            <v>949091000</v>
          </cell>
          <cell r="M48">
            <v>1044436000</v>
          </cell>
        </row>
        <row r="49">
          <cell r="K49">
            <v>15846000</v>
          </cell>
          <cell r="L49">
            <v>16641000</v>
          </cell>
          <cell r="M49">
            <v>18313000</v>
          </cell>
        </row>
        <row r="50">
          <cell r="K50">
            <v>0</v>
          </cell>
          <cell r="L50">
            <v>0</v>
          </cell>
          <cell r="M50">
            <v>0</v>
          </cell>
        </row>
        <row r="51">
          <cell r="K51">
            <v>69488000</v>
          </cell>
          <cell r="L51">
            <v>72974000</v>
          </cell>
          <cell r="M51">
            <v>80305000</v>
          </cell>
        </row>
        <row r="52">
          <cell r="K52">
            <v>0</v>
          </cell>
          <cell r="L52">
            <v>0</v>
          </cell>
          <cell r="M52">
            <v>0</v>
          </cell>
        </row>
        <row r="53">
          <cell r="K53">
            <v>77524000</v>
          </cell>
          <cell r="L53">
            <v>81414000</v>
          </cell>
          <cell r="M53">
            <v>89593000</v>
          </cell>
        </row>
        <row r="54">
          <cell r="K54">
            <v>13585000</v>
          </cell>
          <cell r="L54">
            <v>14267000</v>
          </cell>
          <cell r="M54">
            <v>15700000</v>
          </cell>
        </row>
        <row r="55">
          <cell r="K55">
            <v>914504000</v>
          </cell>
          <cell r="L55">
            <v>960387000</v>
          </cell>
          <cell r="M55">
            <v>1056867000</v>
          </cell>
        </row>
        <row r="56">
          <cell r="K56">
            <v>2550000</v>
          </cell>
          <cell r="L56">
            <v>2678000</v>
          </cell>
          <cell r="M56">
            <v>2947000</v>
          </cell>
        </row>
        <row r="57">
          <cell r="K57">
            <v>238373000</v>
          </cell>
          <cell r="L57">
            <v>250333000</v>
          </cell>
          <cell r="M57">
            <v>275481000</v>
          </cell>
        </row>
        <row r="58">
          <cell r="K58">
            <v>244739000</v>
          </cell>
          <cell r="L58">
            <v>257018000</v>
          </cell>
          <cell r="M58">
            <v>282838000</v>
          </cell>
        </row>
        <row r="59">
          <cell r="K59">
            <v>55726000</v>
          </cell>
          <cell r="L59">
            <v>58522000</v>
          </cell>
          <cell r="M59">
            <v>64401000</v>
          </cell>
        </row>
        <row r="60">
          <cell r="K60">
            <v>0</v>
          </cell>
          <cell r="L60">
            <v>0</v>
          </cell>
          <cell r="M60">
            <v>0</v>
          </cell>
        </row>
        <row r="65">
          <cell r="K65">
            <v>6034000</v>
          </cell>
          <cell r="L65">
            <v>6337000</v>
          </cell>
          <cell r="M65">
            <v>6974000</v>
          </cell>
        </row>
        <row r="66">
          <cell r="K66">
            <v>191933000</v>
          </cell>
          <cell r="L66">
            <v>201563000</v>
          </cell>
          <cell r="M66">
            <v>221812000</v>
          </cell>
        </row>
        <row r="67">
          <cell r="K67">
            <v>102897000</v>
          </cell>
          <cell r="L67">
            <v>108060000</v>
          </cell>
          <cell r="M67">
            <v>118916000</v>
          </cell>
        </row>
        <row r="68">
          <cell r="K68">
            <v>168163000</v>
          </cell>
          <cell r="L68">
            <v>176600000</v>
          </cell>
          <cell r="M68">
            <v>194341000</v>
          </cell>
        </row>
        <row r="69">
          <cell r="K69">
            <v>165239000</v>
          </cell>
          <cell r="L69">
            <v>173529000</v>
          </cell>
          <cell r="M69">
            <v>190962000</v>
          </cell>
        </row>
        <row r="70">
          <cell r="K70">
            <v>266786000</v>
          </cell>
          <cell r="L70">
            <v>280171000</v>
          </cell>
          <cell r="M70">
            <v>308317000</v>
          </cell>
        </row>
        <row r="71">
          <cell r="K71">
            <v>87628000</v>
          </cell>
          <cell r="L71">
            <v>92025000</v>
          </cell>
          <cell r="M71">
            <v>101270000</v>
          </cell>
        </row>
        <row r="72">
          <cell r="K72">
            <v>44257000</v>
          </cell>
          <cell r="L72">
            <v>46477000</v>
          </cell>
          <cell r="M72">
            <v>51146000</v>
          </cell>
        </row>
        <row r="73">
          <cell r="K73">
            <v>113903000</v>
          </cell>
          <cell r="L73">
            <v>119618000</v>
          </cell>
          <cell r="M73">
            <v>131635000</v>
          </cell>
        </row>
        <row r="74">
          <cell r="K74">
            <v>51180000</v>
          </cell>
          <cell r="L74">
            <v>53748000</v>
          </cell>
          <cell r="M74">
            <v>59147000</v>
          </cell>
        </row>
        <row r="75">
          <cell r="K75">
            <v>23012000</v>
          </cell>
          <cell r="L75">
            <v>24167000</v>
          </cell>
          <cell r="M75">
            <v>26595000</v>
          </cell>
        </row>
        <row r="76">
          <cell r="K76">
            <v>159736000</v>
          </cell>
          <cell r="L76">
            <v>167750000</v>
          </cell>
          <cell r="M76">
            <v>184602000</v>
          </cell>
        </row>
        <row r="77">
          <cell r="K77">
            <v>130773000</v>
          </cell>
          <cell r="L77">
            <v>137334000</v>
          </cell>
          <cell r="M77">
            <v>151130000</v>
          </cell>
        </row>
        <row r="78">
          <cell r="K78">
            <v>53133000</v>
          </cell>
          <cell r="L78">
            <v>55799000</v>
          </cell>
          <cell r="M78">
            <v>61405000</v>
          </cell>
        </row>
        <row r="79">
          <cell r="K79">
            <v>91481000</v>
          </cell>
          <cell r="L79">
            <v>96071000</v>
          </cell>
          <cell r="M79">
            <v>105722000</v>
          </cell>
        </row>
        <row r="80">
          <cell r="K80">
            <v>105759000</v>
          </cell>
          <cell r="L80">
            <v>111065000</v>
          </cell>
          <cell r="M80">
            <v>122222000</v>
          </cell>
        </row>
        <row r="81">
          <cell r="K81">
            <v>120465000</v>
          </cell>
          <cell r="L81">
            <v>126509000</v>
          </cell>
          <cell r="M81">
            <v>139218000</v>
          </cell>
        </row>
        <row r="82">
          <cell r="K82">
            <v>68779000</v>
          </cell>
          <cell r="L82">
            <v>72230000</v>
          </cell>
          <cell r="M82">
            <v>79486000</v>
          </cell>
        </row>
        <row r="83">
          <cell r="K83">
            <v>71459000</v>
          </cell>
          <cell r="L83">
            <v>75044000</v>
          </cell>
          <cell r="M83">
            <v>82583000</v>
          </cell>
        </row>
        <row r="84">
          <cell r="K84">
            <v>56783000</v>
          </cell>
          <cell r="L84">
            <v>59632000</v>
          </cell>
          <cell r="M84">
            <v>65623000</v>
          </cell>
        </row>
        <row r="85">
          <cell r="K85">
            <v>108924000</v>
          </cell>
          <cell r="L85">
            <v>114389000</v>
          </cell>
          <cell r="M85">
            <v>125880000</v>
          </cell>
        </row>
        <row r="86">
          <cell r="K86">
            <v>79245000</v>
          </cell>
          <cell r="L86">
            <v>83221000</v>
          </cell>
          <cell r="M86">
            <v>91581000</v>
          </cell>
        </row>
        <row r="87">
          <cell r="K87">
            <v>78113000</v>
          </cell>
          <cell r="L87">
            <v>82032000</v>
          </cell>
          <cell r="M87">
            <v>90273000</v>
          </cell>
        </row>
        <row r="88">
          <cell r="K88">
            <v>116442000</v>
          </cell>
          <cell r="L88">
            <v>122284000</v>
          </cell>
          <cell r="M88">
            <v>134569000</v>
          </cell>
        </row>
        <row r="89">
          <cell r="K89">
            <v>51467000</v>
          </cell>
          <cell r="L89">
            <v>54049000</v>
          </cell>
          <cell r="M89">
            <v>59479000</v>
          </cell>
        </row>
        <row r="90">
          <cell r="K90">
            <v>69152000</v>
          </cell>
          <cell r="L90">
            <v>72622000</v>
          </cell>
          <cell r="M90">
            <v>79918000</v>
          </cell>
        </row>
        <row r="91">
          <cell r="K91">
            <v>63623000</v>
          </cell>
          <cell r="L91">
            <v>66815000</v>
          </cell>
          <cell r="M91">
            <v>73527000</v>
          </cell>
        </row>
        <row r="92">
          <cell r="K92">
            <v>61819000</v>
          </cell>
          <cell r="L92">
            <v>64921000</v>
          </cell>
          <cell r="M92">
            <v>71443000</v>
          </cell>
        </row>
        <row r="93">
          <cell r="K93">
            <v>39742000</v>
          </cell>
          <cell r="L93">
            <v>41736000</v>
          </cell>
          <cell r="M93">
            <v>45929000</v>
          </cell>
        </row>
        <row r="94">
          <cell r="K94">
            <v>15759000</v>
          </cell>
          <cell r="L94">
            <v>16550000</v>
          </cell>
          <cell r="M94">
            <v>18213000</v>
          </cell>
        </row>
        <row r="95">
          <cell r="K95">
            <v>13863000</v>
          </cell>
          <cell r="L95">
            <v>14559000</v>
          </cell>
          <cell r="M95">
            <v>16022000</v>
          </cell>
        </row>
        <row r="96">
          <cell r="K96">
            <v>34172000</v>
          </cell>
          <cell r="L96">
            <v>35886000</v>
          </cell>
          <cell r="M96">
            <v>39491000</v>
          </cell>
        </row>
        <row r="97">
          <cell r="K97">
            <v>62997000</v>
          </cell>
          <cell r="L97">
            <v>66158000</v>
          </cell>
          <cell r="M97">
            <v>72804000</v>
          </cell>
        </row>
        <row r="98">
          <cell r="K98">
            <v>39540000</v>
          </cell>
          <cell r="L98">
            <v>41524000</v>
          </cell>
          <cell r="M98">
            <v>45695000</v>
          </cell>
        </row>
        <row r="99">
          <cell r="K99">
            <v>43045000</v>
          </cell>
          <cell r="L99">
            <v>45205000</v>
          </cell>
          <cell r="M99">
            <v>49746000</v>
          </cell>
        </row>
        <row r="100">
          <cell r="K100">
            <v>47620000</v>
          </cell>
          <cell r="L100">
            <v>50009000</v>
          </cell>
          <cell r="M100">
            <v>55033000</v>
          </cell>
        </row>
        <row r="101">
          <cell r="K101">
            <v>49581000</v>
          </cell>
          <cell r="L101">
            <v>52069000</v>
          </cell>
          <cell r="M101">
            <v>57300000</v>
          </cell>
        </row>
        <row r="102">
          <cell r="K102">
            <v>28702000</v>
          </cell>
          <cell r="L102">
            <v>30142000</v>
          </cell>
          <cell r="M102">
            <v>33170000</v>
          </cell>
        </row>
        <row r="103">
          <cell r="K103">
            <v>65237000</v>
          </cell>
          <cell r="L103">
            <v>68510000</v>
          </cell>
          <cell r="M103">
            <v>75392000</v>
          </cell>
        </row>
        <row r="104">
          <cell r="K104">
            <v>42223000</v>
          </cell>
          <cell r="L104">
            <v>44341000</v>
          </cell>
          <cell r="M104">
            <v>48795000</v>
          </cell>
        </row>
        <row r="105">
          <cell r="K105">
            <v>44340000</v>
          </cell>
          <cell r="L105">
            <v>46565000</v>
          </cell>
          <cell r="M105">
            <v>51243000</v>
          </cell>
        </row>
        <row r="106">
          <cell r="K106">
            <v>29939000</v>
          </cell>
          <cell r="L106">
            <v>31441000</v>
          </cell>
          <cell r="M106">
            <v>34600000</v>
          </cell>
        </row>
        <row r="107">
          <cell r="K107">
            <v>26045000</v>
          </cell>
          <cell r="L107">
            <v>27352000</v>
          </cell>
          <cell r="M107">
            <v>30100000</v>
          </cell>
        </row>
        <row r="108">
          <cell r="K108">
            <v>38466000</v>
          </cell>
          <cell r="L108">
            <v>40396000</v>
          </cell>
          <cell r="M108">
            <v>44454000</v>
          </cell>
        </row>
        <row r="109">
          <cell r="K109">
            <v>22592000</v>
          </cell>
          <cell r="L109">
            <v>23726000</v>
          </cell>
          <cell r="M109">
            <v>26109000</v>
          </cell>
        </row>
        <row r="110">
          <cell r="K110">
            <v>32228000</v>
          </cell>
          <cell r="L110">
            <v>33845000</v>
          </cell>
          <cell r="M110">
            <v>37245000</v>
          </cell>
        </row>
        <row r="111">
          <cell r="K111">
            <v>19031000</v>
          </cell>
          <cell r="L111">
            <v>19986000</v>
          </cell>
          <cell r="M111">
            <v>21994000</v>
          </cell>
        </row>
        <row r="112">
          <cell r="K112">
            <v>30430000</v>
          </cell>
          <cell r="L112">
            <v>31957000</v>
          </cell>
          <cell r="M112">
            <v>35167000</v>
          </cell>
        </row>
        <row r="113">
          <cell r="K113">
            <v>30075000</v>
          </cell>
          <cell r="L113">
            <v>31584000</v>
          </cell>
          <cell r="M113">
            <v>34757000</v>
          </cell>
        </row>
        <row r="114">
          <cell r="K114">
            <v>29343000</v>
          </cell>
          <cell r="L114">
            <v>30815000</v>
          </cell>
          <cell r="M114">
            <v>33911000</v>
          </cell>
        </row>
        <row r="115">
          <cell r="K115">
            <v>34851000</v>
          </cell>
          <cell r="L115">
            <v>36600000</v>
          </cell>
          <cell r="M115">
            <v>40277000</v>
          </cell>
        </row>
        <row r="116">
          <cell r="K116">
            <v>30469000</v>
          </cell>
          <cell r="L116">
            <v>31998000</v>
          </cell>
          <cell r="M116">
            <v>35212000</v>
          </cell>
        </row>
        <row r="117">
          <cell r="K117">
            <v>50874000</v>
          </cell>
          <cell r="L117">
            <v>53426000</v>
          </cell>
          <cell r="M117">
            <v>58793000</v>
          </cell>
        </row>
        <row r="118">
          <cell r="K118">
            <v>15471000</v>
          </cell>
          <cell r="L118">
            <v>16247000</v>
          </cell>
          <cell r="M118">
            <v>17879000</v>
          </cell>
        </row>
        <row r="119">
          <cell r="K119">
            <v>9153000</v>
          </cell>
          <cell r="L119">
            <v>9612000</v>
          </cell>
          <cell r="M119">
            <v>10578000</v>
          </cell>
        </row>
        <row r="120">
          <cell r="K120">
            <v>7734000</v>
          </cell>
          <cell r="L120">
            <v>8122000</v>
          </cell>
          <cell r="M120">
            <v>8938000</v>
          </cell>
        </row>
        <row r="121">
          <cell r="K121">
            <v>18621000</v>
          </cell>
          <cell r="L121">
            <v>19555000</v>
          </cell>
          <cell r="M121">
            <v>21519000</v>
          </cell>
        </row>
        <row r="122">
          <cell r="K122">
            <v>9704000</v>
          </cell>
          <cell r="L122">
            <v>10191000</v>
          </cell>
          <cell r="M122">
            <v>11215000</v>
          </cell>
        </row>
        <row r="123">
          <cell r="K123">
            <v>7342000</v>
          </cell>
          <cell r="L123">
            <v>7710000</v>
          </cell>
          <cell r="M123">
            <v>8485000</v>
          </cell>
        </row>
        <row r="124">
          <cell r="K124">
            <v>6833000</v>
          </cell>
          <cell r="L124">
            <v>7176000</v>
          </cell>
          <cell r="M124">
            <v>7897000</v>
          </cell>
        </row>
        <row r="125">
          <cell r="K125">
            <v>12670000</v>
          </cell>
          <cell r="L125">
            <v>13306000</v>
          </cell>
          <cell r="M125">
            <v>14643000</v>
          </cell>
        </row>
        <row r="126">
          <cell r="K126">
            <v>11443000</v>
          </cell>
          <cell r="L126">
            <v>12017000</v>
          </cell>
          <cell r="M126">
            <v>13224000</v>
          </cell>
        </row>
        <row r="127">
          <cell r="K127">
            <v>5895000</v>
          </cell>
          <cell r="L127">
            <v>6191000</v>
          </cell>
          <cell r="M127">
            <v>6813000</v>
          </cell>
        </row>
        <row r="128">
          <cell r="K128">
            <v>7067000</v>
          </cell>
          <cell r="L128">
            <v>7422000</v>
          </cell>
          <cell r="M128">
            <v>8168000</v>
          </cell>
        </row>
        <row r="129">
          <cell r="K129">
            <v>7373000</v>
          </cell>
          <cell r="L129">
            <v>7743000</v>
          </cell>
          <cell r="M129">
            <v>8521000</v>
          </cell>
        </row>
        <row r="130">
          <cell r="K130">
            <v>5146000</v>
          </cell>
          <cell r="L130">
            <v>5404000</v>
          </cell>
          <cell r="M130">
            <v>5947000</v>
          </cell>
        </row>
        <row r="131">
          <cell r="K131">
            <v>4107000</v>
          </cell>
          <cell r="L131">
            <v>4313000</v>
          </cell>
          <cell r="M131">
            <v>4746000</v>
          </cell>
        </row>
        <row r="132">
          <cell r="K132">
            <v>5274000</v>
          </cell>
          <cell r="L132">
            <v>5539000</v>
          </cell>
          <cell r="M132">
            <v>6095000</v>
          </cell>
        </row>
        <row r="133">
          <cell r="K133">
            <v>7611000</v>
          </cell>
          <cell r="L133">
            <v>7993000</v>
          </cell>
          <cell r="M133">
            <v>8796000</v>
          </cell>
        </row>
        <row r="134">
          <cell r="K134">
            <v>24370749.58315358</v>
          </cell>
          <cell r="L134">
            <v>25593000</v>
          </cell>
          <cell r="M134">
            <v>28164000</v>
          </cell>
        </row>
        <row r="135">
          <cell r="K135">
            <v>7690664.334960983</v>
          </cell>
          <cell r="L135">
            <v>8077000</v>
          </cell>
          <cell r="M135">
            <v>8888000</v>
          </cell>
        </row>
        <row r="136">
          <cell r="K136">
            <v>7905479.880229902</v>
          </cell>
          <cell r="L136">
            <v>8302000</v>
          </cell>
          <cell r="M136">
            <v>9136000</v>
          </cell>
        </row>
        <row r="137">
          <cell r="K137">
            <v>4934892.810777188</v>
          </cell>
          <cell r="L137">
            <v>5182000</v>
          </cell>
          <cell r="M137">
            <v>5703000</v>
          </cell>
        </row>
        <row r="138">
          <cell r="K138">
            <v>6249810.393131002</v>
          </cell>
          <cell r="L138">
            <v>6563000</v>
          </cell>
          <cell r="M138">
            <v>7222000</v>
          </cell>
        </row>
        <row r="139">
          <cell r="K139">
            <v>12430662.282141175</v>
          </cell>
          <cell r="L139">
            <v>13054000</v>
          </cell>
          <cell r="M139">
            <v>14365000</v>
          </cell>
        </row>
        <row r="140">
          <cell r="K140">
            <v>4725608.13689457</v>
          </cell>
          <cell r="L140">
            <v>4963000</v>
          </cell>
          <cell r="M140">
            <v>5462000</v>
          </cell>
        </row>
        <row r="141">
          <cell r="K141">
            <v>8929562.499706829</v>
          </cell>
          <cell r="L141">
            <v>9378000</v>
          </cell>
          <cell r="M141">
            <v>10320000</v>
          </cell>
        </row>
        <row r="142">
          <cell r="K142">
            <v>5352010.076619584</v>
          </cell>
          <cell r="L142">
            <v>5621000</v>
          </cell>
          <cell r="M142">
            <v>6186000</v>
          </cell>
        </row>
        <row r="143">
          <cell r="K143">
            <v>11984352.834049974</v>
          </cell>
          <cell r="L143">
            <v>12586000</v>
          </cell>
          <cell r="M143">
            <v>13850000</v>
          </cell>
        </row>
        <row r="144">
          <cell r="K144">
            <v>23866271.089151617</v>
          </cell>
          <cell r="L144">
            <v>25064000</v>
          </cell>
          <cell r="M144">
            <v>27582000</v>
          </cell>
        </row>
        <row r="145">
          <cell r="K145">
            <v>6007759.274060758</v>
          </cell>
          <cell r="L145">
            <v>6309000</v>
          </cell>
          <cell r="M145">
            <v>6943000</v>
          </cell>
        </row>
        <row r="146">
          <cell r="K146">
            <v>7112556.48526763</v>
          </cell>
          <cell r="L146">
            <v>7469000</v>
          </cell>
          <cell r="M146">
            <v>8219000</v>
          </cell>
        </row>
        <row r="147">
          <cell r="K147">
            <v>4879335.95568424</v>
          </cell>
          <cell r="L147">
            <v>5124000</v>
          </cell>
          <cell r="M147">
            <v>5639000</v>
          </cell>
        </row>
        <row r="148">
          <cell r="K148">
            <v>3006714.430399124</v>
          </cell>
          <cell r="L148">
            <v>3158000</v>
          </cell>
          <cell r="M148">
            <v>3475000</v>
          </cell>
        </row>
        <row r="149">
          <cell r="K149">
            <v>2251999.433883302</v>
          </cell>
          <cell r="L149">
            <v>2365000</v>
          </cell>
          <cell r="M149">
            <v>2603000</v>
          </cell>
        </row>
        <row r="150">
          <cell r="K150">
            <v>3301570.4998885654</v>
          </cell>
          <cell r="L150">
            <v>3467000</v>
          </cell>
          <cell r="M150">
            <v>3815000</v>
          </cell>
        </row>
        <row r="151">
          <cell r="K151">
            <v>6180000</v>
          </cell>
          <cell r="L151">
            <v>6490000</v>
          </cell>
          <cell r="M151">
            <v>7142000</v>
          </cell>
        </row>
        <row r="152">
          <cell r="K152">
            <v>6478000</v>
          </cell>
          <cell r="L152">
            <v>6803000</v>
          </cell>
          <cell r="M152">
            <v>7486000</v>
          </cell>
        </row>
        <row r="153">
          <cell r="K153">
            <v>2119000</v>
          </cell>
          <cell r="L153">
            <v>2225000</v>
          </cell>
          <cell r="M153">
            <v>2449000</v>
          </cell>
        </row>
        <row r="154">
          <cell r="K154">
            <v>125088000</v>
          </cell>
          <cell r="L154">
            <v>131364000</v>
          </cell>
          <cell r="M154">
            <v>144561000</v>
          </cell>
        </row>
        <row r="155">
          <cell r="K155">
            <v>539000</v>
          </cell>
          <cell r="L155">
            <v>566000</v>
          </cell>
          <cell r="M155">
            <v>623000</v>
          </cell>
        </row>
        <row r="156">
          <cell r="K156">
            <v>981000</v>
          </cell>
          <cell r="L156">
            <v>1030000</v>
          </cell>
          <cell r="M156">
            <v>1133000</v>
          </cell>
        </row>
        <row r="157">
          <cell r="K157">
            <v>146200000</v>
          </cell>
          <cell r="L157">
            <v>153535000</v>
          </cell>
          <cell r="M157">
            <v>168959000</v>
          </cell>
        </row>
        <row r="158">
          <cell r="K158">
            <v>20761000</v>
          </cell>
          <cell r="L158">
            <v>21803000</v>
          </cell>
          <cell r="M158">
            <v>23993000</v>
          </cell>
        </row>
        <row r="159">
          <cell r="K159">
            <v>62017000</v>
          </cell>
          <cell r="L159">
            <v>65129000</v>
          </cell>
          <cell r="M159">
            <v>71672000</v>
          </cell>
        </row>
        <row r="160">
          <cell r="K160">
            <v>89244000</v>
          </cell>
          <cell r="L160">
            <v>93722000</v>
          </cell>
          <cell r="M160">
            <v>103137000</v>
          </cell>
        </row>
        <row r="161">
          <cell r="K161">
            <v>370578000</v>
          </cell>
          <cell r="L161">
            <v>389171000</v>
          </cell>
          <cell r="M161">
            <v>428267000</v>
          </cell>
        </row>
        <row r="162">
          <cell r="K162">
            <v>49436000</v>
          </cell>
          <cell r="L162">
            <v>51916000</v>
          </cell>
          <cell r="M162">
            <v>57131000</v>
          </cell>
        </row>
        <row r="163">
          <cell r="K163">
            <v>12904000</v>
          </cell>
          <cell r="L163">
            <v>13551000</v>
          </cell>
          <cell r="M163">
            <v>14912000</v>
          </cell>
        </row>
        <row r="164">
          <cell r="K164">
            <v>2194000</v>
          </cell>
          <cell r="L164">
            <v>2304000</v>
          </cell>
          <cell r="M164">
            <v>2535000</v>
          </cell>
        </row>
        <row r="165">
          <cell r="K165">
            <v>98710000</v>
          </cell>
          <cell r="L165">
            <v>103663000</v>
          </cell>
          <cell r="M165">
            <v>114077000</v>
          </cell>
        </row>
        <row r="166">
          <cell r="K166">
            <v>6201000</v>
          </cell>
          <cell r="L166">
            <v>6512000</v>
          </cell>
          <cell r="M166">
            <v>7166000</v>
          </cell>
        </row>
        <row r="167">
          <cell r="K167">
            <v>7547000</v>
          </cell>
          <cell r="L167">
            <v>7926000</v>
          </cell>
          <cell r="M167">
            <v>8722000</v>
          </cell>
        </row>
        <row r="168">
          <cell r="K168">
            <v>0</v>
          </cell>
          <cell r="L168">
            <v>0</v>
          </cell>
          <cell r="M168">
            <v>0</v>
          </cell>
        </row>
        <row r="169">
          <cell r="K169">
            <v>765000</v>
          </cell>
          <cell r="L169">
            <v>803000</v>
          </cell>
          <cell r="M169">
            <v>884000</v>
          </cell>
        </row>
        <row r="170">
          <cell r="K170">
            <v>26207000</v>
          </cell>
          <cell r="L170">
            <v>27522000</v>
          </cell>
          <cell r="M170">
            <v>30287000</v>
          </cell>
        </row>
        <row r="171">
          <cell r="K171">
            <v>10933000</v>
          </cell>
          <cell r="L171">
            <v>11482000</v>
          </cell>
          <cell r="M171">
            <v>12635000</v>
          </cell>
        </row>
        <row r="172">
          <cell r="K172">
            <v>32962000</v>
          </cell>
          <cell r="L172">
            <v>34616000</v>
          </cell>
          <cell r="M172">
            <v>38093000</v>
          </cell>
        </row>
        <row r="173">
          <cell r="K173">
            <v>7226000</v>
          </cell>
          <cell r="L173">
            <v>7589000</v>
          </cell>
          <cell r="M173">
            <v>8351000</v>
          </cell>
        </row>
        <row r="174">
          <cell r="K174">
            <v>3806000</v>
          </cell>
          <cell r="L174">
            <v>3997000</v>
          </cell>
          <cell r="M174">
            <v>4399000</v>
          </cell>
        </row>
        <row r="175">
          <cell r="K175">
            <v>2855000</v>
          </cell>
          <cell r="L175">
            <v>2998000</v>
          </cell>
          <cell r="M175">
            <v>3299000</v>
          </cell>
        </row>
        <row r="176">
          <cell r="K176">
            <v>5286000</v>
          </cell>
          <cell r="L176">
            <v>5551000</v>
          </cell>
          <cell r="M176">
            <v>6109000</v>
          </cell>
        </row>
        <row r="177">
          <cell r="K177">
            <v>12983000</v>
          </cell>
          <cell r="L177">
            <v>13634000</v>
          </cell>
          <cell r="M177">
            <v>15004000</v>
          </cell>
        </row>
        <row r="178">
          <cell r="K178">
            <v>22340000</v>
          </cell>
          <cell r="L178">
            <v>23461000</v>
          </cell>
          <cell r="M178">
            <v>25818000</v>
          </cell>
        </row>
        <row r="179">
          <cell r="K179">
            <v>83263000</v>
          </cell>
          <cell r="L179">
            <v>87441000</v>
          </cell>
          <cell r="M179">
            <v>96225000</v>
          </cell>
        </row>
        <row r="180">
          <cell r="K180">
            <v>18109000</v>
          </cell>
          <cell r="L180">
            <v>19018000</v>
          </cell>
          <cell r="M180">
            <v>20929000</v>
          </cell>
        </row>
        <row r="181">
          <cell r="K181">
            <v>6848000</v>
          </cell>
          <cell r="L181">
            <v>7192000</v>
          </cell>
          <cell r="M181">
            <v>7915000</v>
          </cell>
        </row>
        <row r="182">
          <cell r="K182">
            <v>870000</v>
          </cell>
          <cell r="L182">
            <v>914000</v>
          </cell>
          <cell r="M182">
            <v>1006000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ANAHTAR"/>
      <sheetName val="1A"/>
      <sheetName val="1B"/>
      <sheetName val="2A"/>
      <sheetName val="Sayfa1"/>
      <sheetName val="2B"/>
      <sheetName val="3A"/>
      <sheetName val="3B"/>
      <sheetName val="4A"/>
      <sheetName val="4B"/>
      <sheetName val="5A"/>
      <sheetName val="5B"/>
      <sheetName val="6A"/>
      <sheetName val="6B"/>
      <sheetName val="7A"/>
      <sheetName val="7B"/>
      <sheetName val="8A"/>
      <sheetName val="8B"/>
      <sheetName val="9A"/>
      <sheetName val="9B"/>
      <sheetName val="10A"/>
      <sheetName val="10B"/>
      <sheetName val="11A"/>
      <sheetName val="11B"/>
      <sheetName val="12A"/>
      <sheetName val="12B"/>
      <sheetName val="13A"/>
      <sheetName val="13B"/>
      <sheetName val="14A"/>
      <sheetName val="14B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KİT Listesi"/>
      <sheetName val="Anahtar"/>
      <sheetName val="Tablo"/>
      <sheetName val="Açıklamalar"/>
      <sheetName val="Module1"/>
      <sheetName val="Module2"/>
      <sheetName val="Module3"/>
      <sheetName val="Module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2003pr-revize"/>
      <sheetName val="Rev-hasılat"/>
      <sheetName val="Rev-maliyet"/>
      <sheetName val="2003pr-asıl"/>
      <sheetName val="2003-YFK-ist"/>
      <sheetName val="Rev-dgideri"/>
      <sheetName val="2002 Ayrıntı"/>
      <sheetName val="EMEKLI+ISAK"/>
      <sheetName val="2003netistdegtah"/>
      <sheetName val="Rev-2003ist"/>
      <sheetName val="hasilat_payı"/>
      <sheetName val="2003istihd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2-Kum"/>
      <sheetName val="Det2-Ayiçi"/>
      <sheetName val="T1.7"/>
      <sheetName val="T1.8"/>
      <sheetName val="  T3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38"/>
      <sheetName val="T39"/>
      <sheetName val="T40"/>
      <sheetName val="T41"/>
      <sheetName val="T42"/>
      <sheetName val="T4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38"/>
      <sheetName val="T39"/>
      <sheetName val="T40"/>
      <sheetName val="T41"/>
      <sheetName val="T42"/>
      <sheetName val="T4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ylar boş"/>
      <sheetName val="yeni dağılım Mart01"/>
      <sheetName val="final6.12"/>
      <sheetName val="incl.priv."/>
      <sheetName val="Sheet3"/>
      <sheetName val="Sheet2"/>
      <sheetName val="17 KASIM MUTABAKAT"/>
      <sheetName val=" maliye ile frontloading-bos"/>
      <sheetName val="frontloading 17 kasım"/>
      <sheetName val="Sheet1"/>
      <sheetName val="AYR. HARC. PROG.-14.11.00"/>
      <sheetName val="2001 BUTCE-LOI4"/>
      <sheetName val="gelir (vergi cihan 11 kasim 00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0"/>
      <sheetName val="51"/>
      <sheetName val="52"/>
      <sheetName val="53"/>
      <sheetName val="53 (2)"/>
      <sheetName val="53 (3)"/>
      <sheetName val="54"/>
      <sheetName val="54-1"/>
      <sheetName val="55"/>
      <sheetName val="55-1"/>
      <sheetName val="56"/>
      <sheetName val="57"/>
      <sheetName val="58"/>
      <sheetName val="59"/>
      <sheetName val="59-A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6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AR ZARAR"/>
      <sheetName val="KAR ZARAR (2)"/>
      <sheetName val="ANALİTİK"/>
      <sheetName val="FİNANS"/>
      <sheetName val="D.VAR1"/>
      <sheetName val="D.VAR2"/>
      <sheetName val="AMORT"/>
      <sheetName val="BRMFİY"/>
      <sheetName val="MALİ"/>
      <sheetName val="ÜRTM"/>
      <sheetName val="İSTH"/>
      <sheetName val="PER-HAR"/>
      <sheetName val="STOK"/>
      <sheetName val="İT-İH"/>
      <sheetName val="DBORÇ"/>
      <sheetName val="KANYÜK"/>
      <sheetName val="YATKUR"/>
      <sheetName val="BNKKRD"/>
      <sheetName val="BRSATM "/>
      <sheetName val="HSLT"/>
      <sheetName val="BORCAL"/>
      <sheetName val="FİYAT"/>
      <sheetName val="İŞTRK"/>
      <sheetName val="ANKET"/>
      <sheetName val="Sheet4"/>
      <sheetName val="Sheet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5 OTV MAKTU KARŞILAŞTIRMA"/>
      <sheetName val="31 ARALIK 2004-MAKTU SENARYO"/>
      <sheetName val="kdv-ötv dag"/>
      <sheetName val="2004 OTV AĞIRLIK"/>
      <sheetName val="2004 ÖTV MAKTU RAKAMLARI"/>
      <sheetName val="2003 - 2005 TEFE  DAĞILIMI"/>
      <sheetName val="2004-TÜKETİM"/>
      <sheetName val="2003-GERÇEKLEŞME"/>
      <sheetName val="2005 OTV MAKTU RAKAMLARI"/>
      <sheetName val="doğalgaz"/>
      <sheetName val="PETDER"/>
    </sheetNames>
    <sheetDataSet>
      <sheetData sheetId="0">
        <row r="166">
          <cell r="C166">
            <v>0.36887981559559757</v>
          </cell>
          <cell r="D166">
            <v>0.6311201844044024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main"/>
    </sheetNames>
    <sheetDataSet>
      <sheetData sheetId="0">
        <row r="6">
          <cell r="D6">
            <v>632012.2761733687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zoomScale="75" zoomScaleNormal="75" zoomScalePageLayoutView="0" workbookViewId="0" topLeftCell="E1">
      <selection activeCell="E21" sqref="E21"/>
    </sheetView>
  </sheetViews>
  <sheetFormatPr defaultColWidth="9.00390625" defaultRowHeight="12.75"/>
  <cols>
    <col min="1" max="2" width="9.125" style="4" hidden="1" customWidth="1"/>
    <col min="3" max="3" width="17.875" style="4" hidden="1" customWidth="1"/>
    <col min="4" max="4" width="21.125" style="4" hidden="1" customWidth="1"/>
    <col min="5" max="5" width="75.625" style="4" customWidth="1"/>
    <col min="6" max="8" width="17.75390625" style="4" bestFit="1" customWidth="1"/>
    <col min="9" max="10" width="17.75390625" style="4" customWidth="1"/>
    <col min="11" max="16" width="17.75390625" style="4" bestFit="1" customWidth="1"/>
    <col min="17" max="17" width="20.125" style="4" bestFit="1" customWidth="1"/>
    <col min="18" max="18" width="9.125" style="4" bestFit="1" customWidth="1"/>
    <col min="19" max="16384" width="9.125" style="4" customWidth="1"/>
  </cols>
  <sheetData>
    <row r="1" spans="1:17" ht="19.5" customHeight="1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/>
      <c r="J1" s="2"/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3" t="s">
        <v>0</v>
      </c>
    </row>
    <row r="2" spans="1:17" ht="19.5" customHeight="1">
      <c r="A2" s="1" t="s">
        <v>0</v>
      </c>
      <c r="B2" s="1" t="s">
        <v>0</v>
      </c>
      <c r="C2" s="1" t="s">
        <v>0</v>
      </c>
      <c r="D2" s="5" t="s">
        <v>0</v>
      </c>
      <c r="E2" s="45" t="s">
        <v>0</v>
      </c>
      <c r="F2" s="45" t="s">
        <v>0</v>
      </c>
      <c r="G2" s="45" t="s">
        <v>0</v>
      </c>
      <c r="H2" s="45" t="s">
        <v>0</v>
      </c>
      <c r="I2" s="45"/>
      <c r="J2" s="45"/>
      <c r="K2" s="45" t="s">
        <v>0</v>
      </c>
      <c r="L2" s="45" t="s">
        <v>0</v>
      </c>
      <c r="M2" s="45" t="s">
        <v>0</v>
      </c>
      <c r="N2" s="45" t="s">
        <v>0</v>
      </c>
      <c r="O2" s="45" t="s">
        <v>0</v>
      </c>
      <c r="P2" s="45" t="s">
        <v>0</v>
      </c>
      <c r="Q2" s="45" t="s">
        <v>0</v>
      </c>
    </row>
    <row r="3" spans="1:17" ht="19.5" customHeight="1">
      <c r="A3" s="1" t="s">
        <v>0</v>
      </c>
      <c r="B3" s="1" t="s">
        <v>0</v>
      </c>
      <c r="C3" s="1" t="s">
        <v>0</v>
      </c>
      <c r="E3" s="45" t="s">
        <v>191</v>
      </c>
      <c r="F3" s="45" t="s">
        <v>0</v>
      </c>
      <c r="G3" s="45" t="s">
        <v>0</v>
      </c>
      <c r="H3" s="45" t="s">
        <v>0</v>
      </c>
      <c r="I3" s="45"/>
      <c r="J3" s="45"/>
      <c r="K3" s="45" t="s">
        <v>0</v>
      </c>
      <c r="L3" s="45" t="s">
        <v>0</v>
      </c>
      <c r="M3" s="45" t="s">
        <v>0</v>
      </c>
      <c r="N3" s="45" t="s">
        <v>0</v>
      </c>
      <c r="O3" s="45" t="s">
        <v>0</v>
      </c>
      <c r="P3" s="45" t="s">
        <v>0</v>
      </c>
      <c r="Q3" s="45" t="s">
        <v>0</v>
      </c>
    </row>
    <row r="4" spans="1:17" ht="19.5" customHeight="1">
      <c r="A4" s="1" t="s">
        <v>0</v>
      </c>
      <c r="B4" s="1" t="s">
        <v>0</v>
      </c>
      <c r="C4" s="1" t="s">
        <v>0</v>
      </c>
      <c r="D4" s="5" t="s">
        <v>0</v>
      </c>
      <c r="E4" s="46" t="s">
        <v>248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s="10" customFormat="1" ht="19.5" customHeight="1" thickBot="1">
      <c r="A5" s="6" t="s">
        <v>0</v>
      </c>
      <c r="B5" s="6" t="s">
        <v>0</v>
      </c>
      <c r="C5" s="6" t="s">
        <v>0</v>
      </c>
      <c r="D5" s="7" t="s"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 t="s">
        <v>3</v>
      </c>
    </row>
    <row r="6" spans="1:17" ht="24.75" customHeight="1">
      <c r="A6" s="1" t="s">
        <v>0</v>
      </c>
      <c r="B6" s="1" t="s">
        <v>0</v>
      </c>
      <c r="C6" s="1" t="s">
        <v>0</v>
      </c>
      <c r="D6" s="11" t="s">
        <v>0</v>
      </c>
      <c r="E6" s="41" t="s">
        <v>4</v>
      </c>
      <c r="F6" s="43" t="s">
        <v>5</v>
      </c>
      <c r="G6" s="43" t="s">
        <v>6</v>
      </c>
      <c r="H6" s="47" t="s">
        <v>7</v>
      </c>
      <c r="I6" s="48"/>
      <c r="J6" s="49"/>
      <c r="K6" s="43" t="s">
        <v>8</v>
      </c>
      <c r="L6" s="43" t="s">
        <v>9</v>
      </c>
      <c r="M6" s="43" t="s">
        <v>10</v>
      </c>
      <c r="N6" s="43" t="s">
        <v>11</v>
      </c>
      <c r="O6" s="43" t="s">
        <v>12</v>
      </c>
      <c r="P6" s="43" t="s">
        <v>13</v>
      </c>
      <c r="Q6" s="50" t="s">
        <v>14</v>
      </c>
    </row>
    <row r="7" spans="1:17" ht="31.5" customHeight="1" thickBot="1">
      <c r="A7" s="2" t="s">
        <v>15</v>
      </c>
      <c r="B7" s="2" t="s">
        <v>16</v>
      </c>
      <c r="C7" s="2">
        <v>5</v>
      </c>
      <c r="D7" s="2">
        <v>7</v>
      </c>
      <c r="E7" s="42" t="s">
        <v>0</v>
      </c>
      <c r="F7" s="44" t="s">
        <v>0</v>
      </c>
      <c r="G7" s="44" t="s">
        <v>0</v>
      </c>
      <c r="H7" s="32" t="s">
        <v>17</v>
      </c>
      <c r="I7" s="32" t="s">
        <v>18</v>
      </c>
      <c r="J7" s="32" t="s">
        <v>14</v>
      </c>
      <c r="K7" s="44" t="s">
        <v>0</v>
      </c>
      <c r="L7" s="44" t="s">
        <v>0</v>
      </c>
      <c r="M7" s="44" t="s">
        <v>0</v>
      </c>
      <c r="N7" s="44" t="s">
        <v>0</v>
      </c>
      <c r="O7" s="44" t="s">
        <v>0</v>
      </c>
      <c r="P7" s="44" t="s">
        <v>0</v>
      </c>
      <c r="Q7" s="51" t="s">
        <v>0</v>
      </c>
    </row>
    <row r="8" spans="1:17" ht="19.5" customHeight="1">
      <c r="A8" s="13" t="s">
        <v>0</v>
      </c>
      <c r="B8" s="14" t="s">
        <v>19</v>
      </c>
      <c r="C8" s="4">
        <v>0</v>
      </c>
      <c r="D8" s="4">
        <v>0</v>
      </c>
      <c r="E8" s="33" t="s">
        <v>192</v>
      </c>
      <c r="F8" s="34">
        <f>'[1]01'!K8</f>
        <v>19601000</v>
      </c>
      <c r="G8" s="34">
        <f>'[1]02'!J8</f>
        <v>1627000</v>
      </c>
      <c r="H8" s="34">
        <f>'[1]03'!J8-'[1]03'!R8</f>
        <v>8414000</v>
      </c>
      <c r="I8" s="34">
        <f>'[1]03'!R8</f>
        <v>916000</v>
      </c>
      <c r="J8" s="34">
        <f aca="true" t="shared" si="0" ref="J8:J39">SUM(H8:I8)</f>
        <v>9330000</v>
      </c>
      <c r="K8" s="34"/>
      <c r="L8" s="34">
        <f>'[1]05'!J8</f>
        <v>840000</v>
      </c>
      <c r="M8" s="34">
        <f>'[1]06'!J8</f>
        <v>4540000</v>
      </c>
      <c r="N8" s="34">
        <f>'[1]07'!J8</f>
        <v>0</v>
      </c>
      <c r="O8" s="34">
        <f>'[1]08'!J8</f>
        <v>0</v>
      </c>
      <c r="P8" s="34">
        <f>'[1]09'!J8</f>
        <v>0</v>
      </c>
      <c r="Q8" s="35">
        <f aca="true" t="shared" si="1" ref="Q8:Q39">F8+G8+J8+L8+K8+M8+N8+O8+P8</f>
        <v>35938000</v>
      </c>
    </row>
    <row r="9" spans="2:17" ht="19.5" customHeight="1">
      <c r="B9" s="14" t="s">
        <v>21</v>
      </c>
      <c r="C9" s="4">
        <v>0</v>
      </c>
      <c r="D9" s="4">
        <v>0</v>
      </c>
      <c r="E9" s="18" t="s">
        <v>193</v>
      </c>
      <c r="F9" s="19">
        <f>'[1]01'!K9</f>
        <v>204951000</v>
      </c>
      <c r="G9" s="19">
        <f>'[1]02'!J9</f>
        <v>34654000</v>
      </c>
      <c r="H9" s="19">
        <f>'[1]03'!J9-'[1]03'!R9</f>
        <v>41468000</v>
      </c>
      <c r="I9" s="19">
        <f>'[1]03'!R9</f>
        <v>21312000</v>
      </c>
      <c r="J9" s="19">
        <f t="shared" si="0"/>
        <v>62780000</v>
      </c>
      <c r="K9" s="19"/>
      <c r="L9" s="19">
        <f>'[1]05'!J9</f>
        <v>41830000</v>
      </c>
      <c r="M9" s="19">
        <f>'[1]06'!J9</f>
        <v>25953000</v>
      </c>
      <c r="N9" s="19">
        <f>'[1]07'!J9</f>
        <v>0</v>
      </c>
      <c r="O9" s="19">
        <f>'[1]08'!J9</f>
        <v>0</v>
      </c>
      <c r="P9" s="19">
        <f>'[1]09'!J9</f>
        <v>0</v>
      </c>
      <c r="Q9" s="20">
        <f t="shared" si="1"/>
        <v>370168000</v>
      </c>
    </row>
    <row r="10" spans="2:17" ht="19.5" customHeight="1">
      <c r="B10" s="14" t="s">
        <v>23</v>
      </c>
      <c r="C10" s="4">
        <v>0</v>
      </c>
      <c r="D10" s="4">
        <v>0</v>
      </c>
      <c r="E10" s="18" t="s">
        <v>194</v>
      </c>
      <c r="F10" s="19">
        <f>'[1]01'!K10</f>
        <v>3793000</v>
      </c>
      <c r="G10" s="19">
        <f>'[1]02'!J10</f>
        <v>524000</v>
      </c>
      <c r="H10" s="19">
        <f>'[1]03'!J10-'[1]03'!R10</f>
        <v>1726000</v>
      </c>
      <c r="I10" s="19">
        <f>'[1]03'!R10</f>
        <v>364000</v>
      </c>
      <c r="J10" s="19">
        <f t="shared" si="0"/>
        <v>2090000</v>
      </c>
      <c r="K10" s="19"/>
      <c r="L10" s="19">
        <f>'[1]05'!J10</f>
        <v>44000</v>
      </c>
      <c r="M10" s="19">
        <f>'[1]06'!J10</f>
        <v>11001000</v>
      </c>
      <c r="N10" s="19">
        <f>'[1]07'!J10</f>
        <v>0</v>
      </c>
      <c r="O10" s="19">
        <f>'[1]08'!J10</f>
        <v>0</v>
      </c>
      <c r="P10" s="19">
        <f>'[1]09'!J10</f>
        <v>0</v>
      </c>
      <c r="Q10" s="20">
        <f t="shared" si="1"/>
        <v>17452000</v>
      </c>
    </row>
    <row r="11" spans="2:17" ht="19.5" customHeight="1">
      <c r="B11" s="14" t="s">
        <v>25</v>
      </c>
      <c r="C11" s="4">
        <v>0</v>
      </c>
      <c r="D11" s="4">
        <v>0</v>
      </c>
      <c r="E11" s="18" t="s">
        <v>195</v>
      </c>
      <c r="F11" s="19">
        <f>'[1]01'!K11</f>
        <v>34693000</v>
      </c>
      <c r="G11" s="19">
        <f>'[1]02'!J11</f>
        <v>4838000</v>
      </c>
      <c r="H11" s="19">
        <f>'[1]03'!J11-'[1]03'!R11</f>
        <v>5025000</v>
      </c>
      <c r="I11" s="19">
        <f>'[1]03'!R11</f>
        <v>2164000</v>
      </c>
      <c r="J11" s="19">
        <f t="shared" si="0"/>
        <v>7189000</v>
      </c>
      <c r="K11" s="19"/>
      <c r="L11" s="19">
        <f>'[1]05'!J11</f>
        <v>149000</v>
      </c>
      <c r="M11" s="19">
        <f>'[1]06'!J11</f>
        <v>2143000</v>
      </c>
      <c r="N11" s="19">
        <f>'[1]07'!J11</f>
        <v>0</v>
      </c>
      <c r="O11" s="19">
        <f>'[1]08'!J11</f>
        <v>0</v>
      </c>
      <c r="P11" s="19">
        <f>'[1]09'!J11</f>
        <v>0</v>
      </c>
      <c r="Q11" s="20">
        <f t="shared" si="1"/>
        <v>49012000</v>
      </c>
    </row>
    <row r="12" spans="2:17" ht="19.5" customHeight="1">
      <c r="B12" s="14" t="s">
        <v>27</v>
      </c>
      <c r="C12" s="4">
        <v>0</v>
      </c>
      <c r="D12" s="4">
        <v>0</v>
      </c>
      <c r="E12" s="18" t="s">
        <v>196</v>
      </c>
      <c r="F12" s="19">
        <f>'[1]01'!K12</f>
        <v>28164000</v>
      </c>
      <c r="G12" s="19">
        <f>'[1]02'!J12</f>
        <v>4167000</v>
      </c>
      <c r="H12" s="19">
        <f>'[1]03'!J12-'[1]03'!R12</f>
        <v>2461000</v>
      </c>
      <c r="I12" s="19">
        <f>'[1]03'!R12</f>
        <v>1122000</v>
      </c>
      <c r="J12" s="19">
        <f t="shared" si="0"/>
        <v>3583000</v>
      </c>
      <c r="K12" s="19"/>
      <c r="L12" s="19">
        <f>'[1]05'!J12</f>
        <v>185000</v>
      </c>
      <c r="M12" s="19">
        <f>'[1]06'!J12</f>
        <v>1461000</v>
      </c>
      <c r="N12" s="19">
        <f>'[1]07'!J12</f>
        <v>0</v>
      </c>
      <c r="O12" s="19">
        <f>'[1]08'!J12</f>
        <v>0</v>
      </c>
      <c r="P12" s="19">
        <f>'[1]09'!J12</f>
        <v>0</v>
      </c>
      <c r="Q12" s="20">
        <f t="shared" si="1"/>
        <v>37560000</v>
      </c>
    </row>
    <row r="13" spans="2:17" ht="19.5" customHeight="1">
      <c r="B13" s="14" t="s">
        <v>29</v>
      </c>
      <c r="C13" s="4">
        <v>0</v>
      </c>
      <c r="D13" s="4">
        <v>0</v>
      </c>
      <c r="E13" s="18" t="s">
        <v>197</v>
      </c>
      <c r="F13" s="19">
        <f>'[1]01'!K13</f>
        <v>55237000</v>
      </c>
      <c r="G13" s="19">
        <f>'[1]02'!J13</f>
        <v>9281000</v>
      </c>
      <c r="H13" s="19">
        <f>'[1]03'!J13-'[1]03'!R13</f>
        <v>16041000</v>
      </c>
      <c r="I13" s="19">
        <f>'[1]03'!R13</f>
        <v>2162000</v>
      </c>
      <c r="J13" s="19">
        <f t="shared" si="0"/>
        <v>18203000</v>
      </c>
      <c r="K13" s="19"/>
      <c r="L13" s="19">
        <f>'[1]05'!J13</f>
        <v>408000</v>
      </c>
      <c r="M13" s="19">
        <f>'[1]06'!J13</f>
        <v>3323000</v>
      </c>
      <c r="N13" s="19">
        <f>'[1]07'!J13</f>
        <v>0</v>
      </c>
      <c r="O13" s="19">
        <f>'[1]08'!J13</f>
        <v>0</v>
      </c>
      <c r="P13" s="19">
        <f>'[1]09'!J13</f>
        <v>0</v>
      </c>
      <c r="Q13" s="20">
        <f t="shared" si="1"/>
        <v>86452000</v>
      </c>
    </row>
    <row r="14" spans="2:17" ht="19.5" customHeight="1">
      <c r="B14" s="14" t="s">
        <v>31</v>
      </c>
      <c r="C14" s="4">
        <v>567182000</v>
      </c>
      <c r="D14" s="4">
        <v>616879000</v>
      </c>
      <c r="E14" s="18" t="s">
        <v>198</v>
      </c>
      <c r="F14" s="19">
        <f>'[1]01'!K14</f>
        <v>53521000</v>
      </c>
      <c r="G14" s="19">
        <f>'[1]02'!J14</f>
        <v>7353000</v>
      </c>
      <c r="H14" s="19">
        <f>'[1]03'!J14-'[1]03'!R14</f>
        <v>214168000</v>
      </c>
      <c r="I14" s="19">
        <f>'[1]03'!R14</f>
        <v>3835000</v>
      </c>
      <c r="J14" s="19">
        <f t="shared" si="0"/>
        <v>218003000</v>
      </c>
      <c r="K14" s="19"/>
      <c r="L14" s="19">
        <f>'[1]05'!J14</f>
        <v>79303000</v>
      </c>
      <c r="M14" s="19">
        <f>'[1]06'!J14</f>
        <v>23145000</v>
      </c>
      <c r="N14" s="19">
        <f>'[1]07'!J14</f>
        <v>105000</v>
      </c>
      <c r="O14" s="19">
        <f>'[1]08'!J14</f>
        <v>0</v>
      </c>
      <c r="P14" s="19">
        <f>'[1]09'!J14</f>
        <v>0</v>
      </c>
      <c r="Q14" s="20">
        <f t="shared" si="1"/>
        <v>381430000</v>
      </c>
    </row>
    <row r="15" spans="2:17" ht="19.5" customHeight="1">
      <c r="B15" s="14" t="s">
        <v>33</v>
      </c>
      <c r="C15" s="4">
        <v>0</v>
      </c>
      <c r="D15" s="4">
        <v>0</v>
      </c>
      <c r="E15" s="18" t="s">
        <v>199</v>
      </c>
      <c r="F15" s="19">
        <f>'[1]01'!K15</f>
        <v>295067000</v>
      </c>
      <c r="G15" s="19">
        <f>'[1]02'!J15</f>
        <v>48028000</v>
      </c>
      <c r="H15" s="19">
        <f>'[1]03'!J15-'[1]03'!R15</f>
        <v>47744000</v>
      </c>
      <c r="I15" s="19">
        <f>'[1]03'!R15</f>
        <v>0</v>
      </c>
      <c r="J15" s="19">
        <f t="shared" si="0"/>
        <v>47744000</v>
      </c>
      <c r="K15" s="19"/>
      <c r="L15" s="19">
        <f>'[1]05'!J15</f>
        <v>0</v>
      </c>
      <c r="M15" s="19">
        <f>'[1]06'!J15</f>
        <v>28487000</v>
      </c>
      <c r="N15" s="19">
        <f>'[1]07'!J15</f>
        <v>0</v>
      </c>
      <c r="O15" s="19">
        <f>'[1]08'!J15</f>
        <v>0</v>
      </c>
      <c r="P15" s="19">
        <f>'[1]09'!J15</f>
        <v>0</v>
      </c>
      <c r="Q15" s="20">
        <f t="shared" si="1"/>
        <v>419326000</v>
      </c>
    </row>
    <row r="16" spans="2:17" ht="19.5" customHeight="1">
      <c r="B16" s="14" t="s">
        <v>35</v>
      </c>
      <c r="C16" s="4">
        <v>0</v>
      </c>
      <c r="D16" s="4">
        <v>0</v>
      </c>
      <c r="E16" s="18" t="s">
        <v>200</v>
      </c>
      <c r="F16" s="19">
        <f>'[1]01'!K16</f>
        <v>9270000</v>
      </c>
      <c r="G16" s="19">
        <f>'[1]02'!J16</f>
        <v>1417000</v>
      </c>
      <c r="H16" s="19">
        <f>'[1]03'!J16-'[1]03'!R16</f>
        <v>1592000</v>
      </c>
      <c r="I16" s="19">
        <f>'[1]03'!R16</f>
        <v>413000</v>
      </c>
      <c r="J16" s="19">
        <f t="shared" si="0"/>
        <v>2005000</v>
      </c>
      <c r="K16" s="19"/>
      <c r="L16" s="19">
        <f>'[1]05'!J16</f>
        <v>0</v>
      </c>
      <c r="M16" s="19">
        <f>'[1]06'!J16</f>
        <v>378000</v>
      </c>
      <c r="N16" s="19">
        <f>'[1]07'!J16</f>
        <v>0</v>
      </c>
      <c r="O16" s="19">
        <f>'[1]08'!J16</f>
        <v>0</v>
      </c>
      <c r="P16" s="19">
        <f>'[1]09'!J16</f>
        <v>0</v>
      </c>
      <c r="Q16" s="20">
        <f t="shared" si="1"/>
        <v>13070000</v>
      </c>
    </row>
    <row r="17" spans="2:17" ht="19.5" customHeight="1">
      <c r="B17" s="14" t="s">
        <v>37</v>
      </c>
      <c r="C17" s="4">
        <v>0</v>
      </c>
      <c r="D17" s="4">
        <v>0</v>
      </c>
      <c r="E17" s="18" t="s">
        <v>201</v>
      </c>
      <c r="F17" s="19">
        <f>'[1]01'!K17</f>
        <v>10126000</v>
      </c>
      <c r="G17" s="19">
        <f>'[1]02'!J17</f>
        <v>1352000</v>
      </c>
      <c r="H17" s="19">
        <f>'[1]03'!J17-'[1]03'!R17</f>
        <v>42349000</v>
      </c>
      <c r="I17" s="19">
        <f>'[1]03'!R17</f>
        <v>442000</v>
      </c>
      <c r="J17" s="19">
        <f t="shared" si="0"/>
        <v>42791000</v>
      </c>
      <c r="K17" s="19"/>
      <c r="L17" s="19">
        <f>'[1]05'!J17</f>
        <v>68000</v>
      </c>
      <c r="M17" s="19">
        <f>'[1]06'!J17</f>
        <v>180000</v>
      </c>
      <c r="N17" s="19">
        <f>'[1]07'!J17</f>
        <v>0</v>
      </c>
      <c r="O17" s="19">
        <f>'[1]08'!J17</f>
        <v>0</v>
      </c>
      <c r="P17" s="19">
        <f>'[1]09'!J17</f>
        <v>0</v>
      </c>
      <c r="Q17" s="20">
        <f t="shared" si="1"/>
        <v>54517000</v>
      </c>
    </row>
    <row r="18" spans="2:17" ht="19.5" customHeight="1">
      <c r="B18" s="14" t="s">
        <v>39</v>
      </c>
      <c r="C18" s="4">
        <v>0</v>
      </c>
      <c r="D18" s="4">
        <v>0</v>
      </c>
      <c r="E18" s="18" t="s">
        <v>202</v>
      </c>
      <c r="F18" s="19">
        <f>'[1]01'!K18</f>
        <v>6953000</v>
      </c>
      <c r="G18" s="19">
        <f>'[1]02'!J18</f>
        <v>970000</v>
      </c>
      <c r="H18" s="19">
        <f>'[1]03'!J18-'[1]03'!R18</f>
        <v>1559000</v>
      </c>
      <c r="I18" s="19">
        <f>'[1]03'!R18</f>
        <v>416000</v>
      </c>
      <c r="J18" s="19">
        <f t="shared" si="0"/>
        <v>1975000</v>
      </c>
      <c r="K18" s="19"/>
      <c r="L18" s="19">
        <f>'[1]05'!J18</f>
        <v>39000</v>
      </c>
      <c r="M18" s="19">
        <f>'[1]06'!J18</f>
        <v>900000</v>
      </c>
      <c r="N18" s="19">
        <f>'[1]07'!J18</f>
        <v>0</v>
      </c>
      <c r="O18" s="19">
        <f>'[1]08'!J18</f>
        <v>0</v>
      </c>
      <c r="P18" s="19">
        <f>'[1]09'!J18</f>
        <v>0</v>
      </c>
      <c r="Q18" s="20">
        <f t="shared" si="1"/>
        <v>10837000</v>
      </c>
    </row>
    <row r="19" spans="2:17" ht="19.5" customHeight="1">
      <c r="B19" s="14" t="s">
        <v>41</v>
      </c>
      <c r="C19" s="4">
        <v>0</v>
      </c>
      <c r="D19" s="4">
        <v>0</v>
      </c>
      <c r="E19" s="18" t="s">
        <v>203</v>
      </c>
      <c r="F19" s="19">
        <f>'[1]01'!K19</f>
        <v>7383000</v>
      </c>
      <c r="G19" s="19">
        <f>'[1]02'!J19</f>
        <v>1026000</v>
      </c>
      <c r="H19" s="19">
        <f>'[1]03'!J19-'[1]03'!R19</f>
        <v>1719000</v>
      </c>
      <c r="I19" s="19">
        <f>'[1]03'!R19</f>
        <v>395000</v>
      </c>
      <c r="J19" s="19">
        <f t="shared" si="0"/>
        <v>2114000</v>
      </c>
      <c r="K19" s="19"/>
      <c r="L19" s="19">
        <f>'[1]05'!J19</f>
        <v>21000</v>
      </c>
      <c r="M19" s="19">
        <f>'[1]06'!J19</f>
        <v>238000</v>
      </c>
      <c r="N19" s="19">
        <f>'[1]07'!J19</f>
        <v>0</v>
      </c>
      <c r="O19" s="19">
        <f>'[1]08'!J19</f>
        <v>0</v>
      </c>
      <c r="P19" s="19">
        <f>'[1]09'!J19</f>
        <v>0</v>
      </c>
      <c r="Q19" s="20">
        <f t="shared" si="1"/>
        <v>10782000</v>
      </c>
    </row>
    <row r="20" spans="2:17" ht="19.5" customHeight="1">
      <c r="B20" s="14" t="s">
        <v>43</v>
      </c>
      <c r="C20" s="4">
        <v>0</v>
      </c>
      <c r="D20" s="4">
        <v>0</v>
      </c>
      <c r="E20" s="18" t="s">
        <v>204</v>
      </c>
      <c r="F20" s="19">
        <f>'[1]01'!K20</f>
        <v>27203000</v>
      </c>
      <c r="G20" s="19">
        <f>'[1]02'!J20</f>
        <v>3813000</v>
      </c>
      <c r="H20" s="19">
        <f>'[1]03'!J20-'[1]03'!R20</f>
        <v>8026000</v>
      </c>
      <c r="I20" s="19">
        <f>'[1]03'!R20</f>
        <v>943000</v>
      </c>
      <c r="J20" s="19">
        <f t="shared" si="0"/>
        <v>8969000</v>
      </c>
      <c r="K20" s="19"/>
      <c r="L20" s="19">
        <f>'[1]05'!J20</f>
        <v>47743000</v>
      </c>
      <c r="M20" s="19">
        <f>'[1]06'!J20</f>
        <v>18452000</v>
      </c>
      <c r="N20" s="19">
        <f>'[1]07'!J20</f>
        <v>283284000</v>
      </c>
      <c r="O20" s="19">
        <f>'[1]08'!J20</f>
        <v>0</v>
      </c>
      <c r="P20" s="19">
        <f>'[1]09'!J20</f>
        <v>0</v>
      </c>
      <c r="Q20" s="20">
        <f t="shared" si="1"/>
        <v>389464000</v>
      </c>
    </row>
    <row r="21" spans="2:17" ht="19.5" customHeight="1">
      <c r="B21" s="14" t="s">
        <v>45</v>
      </c>
      <c r="C21" s="4">
        <v>0</v>
      </c>
      <c r="D21" s="4">
        <v>0</v>
      </c>
      <c r="E21" s="18" t="s">
        <v>205</v>
      </c>
      <c r="F21" s="19">
        <f>'[1]01'!K21</f>
        <v>60174000</v>
      </c>
      <c r="G21" s="19">
        <f>'[1]02'!J21</f>
        <v>8517000</v>
      </c>
      <c r="H21" s="19">
        <f>'[1]03'!J21-'[1]03'!R21</f>
        <v>247705000</v>
      </c>
      <c r="I21" s="19">
        <f>'[1]03'!R21</f>
        <v>2348000</v>
      </c>
      <c r="J21" s="19">
        <f t="shared" si="0"/>
        <v>250053000</v>
      </c>
      <c r="K21" s="19">
        <v>59300000000</v>
      </c>
      <c r="L21" s="19">
        <f>'[1]05'!J21</f>
        <v>2926997000</v>
      </c>
      <c r="M21" s="19">
        <f>'[1]06'!J21</f>
        <v>6500000</v>
      </c>
      <c r="N21" s="19">
        <f>'[1]07'!J21</f>
        <v>220000000</v>
      </c>
      <c r="O21" s="19">
        <f>'[1]08'!J21</f>
        <v>2677505000</v>
      </c>
      <c r="P21" s="19">
        <f>'[1]09'!J21</f>
        <v>0</v>
      </c>
      <c r="Q21" s="20">
        <f t="shared" si="1"/>
        <v>65449746000</v>
      </c>
    </row>
    <row r="22" spans="2:17" ht="19.5" customHeight="1">
      <c r="B22" s="14" t="s">
        <v>47</v>
      </c>
      <c r="C22" s="4">
        <v>6448000</v>
      </c>
      <c r="D22" s="4">
        <v>0</v>
      </c>
      <c r="E22" s="18" t="s">
        <v>206</v>
      </c>
      <c r="F22" s="19">
        <f>'[1]01'!K22</f>
        <v>70878000</v>
      </c>
      <c r="G22" s="19">
        <f>'[1]02'!J22</f>
        <v>10435000</v>
      </c>
      <c r="H22" s="19">
        <f>'[1]03'!J22-'[1]03'!R22</f>
        <v>11600000</v>
      </c>
      <c r="I22" s="19">
        <f>'[1]03'!R22</f>
        <v>2787000</v>
      </c>
      <c r="J22" s="19">
        <f t="shared" si="0"/>
        <v>14387000</v>
      </c>
      <c r="K22" s="19"/>
      <c r="L22" s="19">
        <f>'[1]05'!J22</f>
        <v>306000</v>
      </c>
      <c r="M22" s="19">
        <f>'[1]06'!J22</f>
        <v>1891000</v>
      </c>
      <c r="N22" s="19">
        <f>'[1]07'!J22</f>
        <v>0</v>
      </c>
      <c r="O22" s="19">
        <f>'[1]08'!J22</f>
        <v>0</v>
      </c>
      <c r="P22" s="19">
        <f>'[1]09'!J22</f>
        <v>0</v>
      </c>
      <c r="Q22" s="20">
        <f t="shared" si="1"/>
        <v>97897000</v>
      </c>
    </row>
    <row r="23" spans="2:17" ht="19.5" customHeight="1">
      <c r="B23" s="14" t="s">
        <v>49</v>
      </c>
      <c r="C23" s="4">
        <v>0</v>
      </c>
      <c r="D23" s="4">
        <v>0</v>
      </c>
      <c r="E23" s="18" t="s">
        <v>207</v>
      </c>
      <c r="F23" s="19">
        <f>'[1]01'!K23</f>
        <v>142032000</v>
      </c>
      <c r="G23" s="19">
        <f>'[1]02'!J23</f>
        <v>16019000</v>
      </c>
      <c r="H23" s="19">
        <f>'[1]03'!J23-'[1]03'!R23</f>
        <v>20743000</v>
      </c>
      <c r="I23" s="19">
        <f>'[1]03'!R23</f>
        <v>11164000</v>
      </c>
      <c r="J23" s="19">
        <f t="shared" si="0"/>
        <v>31907000</v>
      </c>
      <c r="K23" s="19"/>
      <c r="L23" s="19">
        <f>'[1]05'!J23</f>
        <v>848000</v>
      </c>
      <c r="M23" s="19">
        <f>'[1]06'!J23</f>
        <v>27756000</v>
      </c>
      <c r="N23" s="19">
        <f>'[1]07'!J23</f>
        <v>0</v>
      </c>
      <c r="O23" s="19">
        <f>'[1]08'!J23</f>
        <v>0</v>
      </c>
      <c r="P23" s="19">
        <f>'[1]09'!J23</f>
        <v>0</v>
      </c>
      <c r="Q23" s="20">
        <f t="shared" si="1"/>
        <v>218562000</v>
      </c>
    </row>
    <row r="24" spans="2:17" ht="19.5" customHeight="1">
      <c r="B24" s="14" t="s">
        <v>51</v>
      </c>
      <c r="C24" s="4">
        <v>0</v>
      </c>
      <c r="D24" s="4">
        <v>0</v>
      </c>
      <c r="E24" s="18" t="s">
        <v>208</v>
      </c>
      <c r="F24" s="19">
        <f>'[1]01'!K24</f>
        <v>121944000</v>
      </c>
      <c r="G24" s="19">
        <f>'[1]02'!J24</f>
        <v>14817000</v>
      </c>
      <c r="H24" s="19">
        <f>'[1]03'!J24-'[1]03'!R24</f>
        <v>18492000</v>
      </c>
      <c r="I24" s="19">
        <f>'[1]03'!R24</f>
        <v>2054000</v>
      </c>
      <c r="J24" s="19">
        <f t="shared" si="0"/>
        <v>20546000</v>
      </c>
      <c r="K24" s="19"/>
      <c r="L24" s="19">
        <f>'[1]05'!J24</f>
        <v>273000</v>
      </c>
      <c r="M24" s="19">
        <f>'[1]06'!J24</f>
        <v>5423000</v>
      </c>
      <c r="N24" s="19">
        <f>'[1]07'!J24</f>
        <v>0</v>
      </c>
      <c r="O24" s="19">
        <f>'[1]08'!J24</f>
        <v>0</v>
      </c>
      <c r="P24" s="19">
        <f>'[1]09'!J24</f>
        <v>0</v>
      </c>
      <c r="Q24" s="20">
        <f t="shared" si="1"/>
        <v>163003000</v>
      </c>
    </row>
    <row r="25" spans="2:17" ht="19.5" customHeight="1">
      <c r="B25" s="14" t="s">
        <v>53</v>
      </c>
      <c r="C25" s="4">
        <v>0</v>
      </c>
      <c r="D25" s="4">
        <v>0</v>
      </c>
      <c r="E25" s="18" t="s">
        <v>209</v>
      </c>
      <c r="F25" s="19">
        <f>'[1]01'!K25</f>
        <v>1455282000</v>
      </c>
      <c r="G25" s="19">
        <f>'[1]02'!J25</f>
        <v>166639000</v>
      </c>
      <c r="H25" s="19">
        <f>'[1]03'!J25-'[1]03'!R25</f>
        <v>26286000</v>
      </c>
      <c r="I25" s="19">
        <f>'[1]03'!R25</f>
        <v>146831000</v>
      </c>
      <c r="J25" s="19">
        <f t="shared" si="0"/>
        <v>173117000</v>
      </c>
      <c r="K25" s="19"/>
      <c r="L25" s="19">
        <f>'[1]05'!J25</f>
        <v>1438000</v>
      </c>
      <c r="M25" s="19">
        <f>'[1]06'!J25</f>
        <v>12062000</v>
      </c>
      <c r="N25" s="19">
        <f>'[1]07'!J25</f>
        <v>0</v>
      </c>
      <c r="O25" s="19">
        <f>'[1]08'!J25</f>
        <v>0</v>
      </c>
      <c r="P25" s="19">
        <f>'[1]09'!J25</f>
        <v>0</v>
      </c>
      <c r="Q25" s="20">
        <f t="shared" si="1"/>
        <v>1808538000</v>
      </c>
    </row>
    <row r="26" spans="2:17" ht="19.5" customHeight="1">
      <c r="B26" s="14" t="s">
        <v>55</v>
      </c>
      <c r="C26" s="4">
        <v>0</v>
      </c>
      <c r="D26" s="4">
        <v>0</v>
      </c>
      <c r="E26" s="18" t="s">
        <v>210</v>
      </c>
      <c r="F26" s="19">
        <f>'[1]01'!K26</f>
        <v>2266000</v>
      </c>
      <c r="G26" s="19">
        <f>'[1]02'!J26</f>
        <v>280000</v>
      </c>
      <c r="H26" s="19">
        <f>'[1]03'!J26-'[1]03'!R26</f>
        <v>1205000</v>
      </c>
      <c r="I26" s="19">
        <f>'[1]03'!R26</f>
        <v>192000</v>
      </c>
      <c r="J26" s="19">
        <f t="shared" si="0"/>
        <v>1397000</v>
      </c>
      <c r="K26" s="19"/>
      <c r="L26" s="19">
        <f>'[1]05'!J26</f>
        <v>32000</v>
      </c>
      <c r="M26" s="19">
        <f>'[1]06'!J26</f>
        <v>400000</v>
      </c>
      <c r="N26" s="19">
        <f>'[1]07'!J26</f>
        <v>0</v>
      </c>
      <c r="O26" s="19">
        <f>'[1]08'!J26</f>
        <v>0</v>
      </c>
      <c r="P26" s="19">
        <f>'[1]09'!J26</f>
        <v>0</v>
      </c>
      <c r="Q26" s="20">
        <f t="shared" si="1"/>
        <v>4375000</v>
      </c>
    </row>
    <row r="27" spans="2:17" ht="19.5" customHeight="1">
      <c r="B27" s="14" t="s">
        <v>57</v>
      </c>
      <c r="C27" s="4">
        <v>0</v>
      </c>
      <c r="D27" s="4">
        <v>0</v>
      </c>
      <c r="E27" s="18" t="s">
        <v>211</v>
      </c>
      <c r="F27" s="19">
        <f>'[1]01'!K27</f>
        <v>2075000</v>
      </c>
      <c r="G27" s="19">
        <f>'[1]02'!J27</f>
        <v>305000</v>
      </c>
      <c r="H27" s="19">
        <f>'[1]03'!J27-'[1]03'!R27</f>
        <v>924000</v>
      </c>
      <c r="I27" s="19">
        <f>'[1]03'!R27</f>
        <v>83000</v>
      </c>
      <c r="J27" s="19">
        <f t="shared" si="0"/>
        <v>1007000</v>
      </c>
      <c r="K27" s="19"/>
      <c r="L27" s="19">
        <f>'[1]05'!J27</f>
        <v>24000</v>
      </c>
      <c r="M27" s="19">
        <f>'[1]06'!J27</f>
        <v>861000</v>
      </c>
      <c r="N27" s="19">
        <f>'[1]07'!J27</f>
        <v>0</v>
      </c>
      <c r="O27" s="19">
        <f>'[1]08'!J27</f>
        <v>0</v>
      </c>
      <c r="P27" s="19">
        <f>'[1]09'!J27</f>
        <v>0</v>
      </c>
      <c r="Q27" s="20">
        <f t="shared" si="1"/>
        <v>4272000</v>
      </c>
    </row>
    <row r="28" spans="2:17" ht="19.5" customHeight="1">
      <c r="B28" s="14" t="s">
        <v>59</v>
      </c>
      <c r="C28" s="4">
        <v>0</v>
      </c>
      <c r="D28" s="4">
        <v>0</v>
      </c>
      <c r="E28" s="18" t="s">
        <v>212</v>
      </c>
      <c r="F28" s="19">
        <f>'[1]01'!K28</f>
        <v>1020000</v>
      </c>
      <c r="G28" s="19">
        <f>'[1]02'!J28</f>
        <v>140000</v>
      </c>
      <c r="H28" s="19">
        <f>'[1]03'!J28-'[1]03'!R28</f>
        <v>565000</v>
      </c>
      <c r="I28" s="19">
        <f>'[1]03'!R28</f>
        <v>51000</v>
      </c>
      <c r="J28" s="19">
        <f t="shared" si="0"/>
        <v>616000</v>
      </c>
      <c r="K28" s="19"/>
      <c r="L28" s="19">
        <f>'[1]05'!J28</f>
        <v>6000</v>
      </c>
      <c r="M28" s="19">
        <f>'[1]06'!J28</f>
        <v>360000</v>
      </c>
      <c r="N28" s="19">
        <f>'[1]07'!J28</f>
        <v>0</v>
      </c>
      <c r="O28" s="19">
        <f>'[1]08'!J28</f>
        <v>0</v>
      </c>
      <c r="P28" s="19">
        <f>'[1]09'!J28</f>
        <v>0</v>
      </c>
      <c r="Q28" s="20">
        <f t="shared" si="1"/>
        <v>2142000</v>
      </c>
    </row>
    <row r="29" spans="2:17" ht="19.5" customHeight="1">
      <c r="B29" s="14" t="s">
        <v>61</v>
      </c>
      <c r="C29" s="4">
        <v>0</v>
      </c>
      <c r="D29" s="4">
        <v>0</v>
      </c>
      <c r="E29" s="18" t="s">
        <v>213</v>
      </c>
      <c r="F29" s="19">
        <f>'[1]01'!K29</f>
        <v>1370000</v>
      </c>
      <c r="G29" s="19">
        <f>'[1]02'!J29</f>
        <v>201000</v>
      </c>
      <c r="H29" s="19">
        <f>'[1]03'!J29-'[1]03'!R29</f>
        <v>1601000</v>
      </c>
      <c r="I29" s="19">
        <f>'[1]03'!R29</f>
        <v>24000</v>
      </c>
      <c r="J29" s="19">
        <f t="shared" si="0"/>
        <v>1625000</v>
      </c>
      <c r="K29" s="19"/>
      <c r="L29" s="19">
        <f>'[1]05'!J29</f>
        <v>16000</v>
      </c>
      <c r="M29" s="19">
        <f>'[1]06'!J29</f>
        <v>400000</v>
      </c>
      <c r="N29" s="19">
        <f>'[1]07'!J29</f>
        <v>0</v>
      </c>
      <c r="O29" s="19">
        <f>'[1]08'!J29</f>
        <v>0</v>
      </c>
      <c r="P29" s="19">
        <f>'[1]09'!J29</f>
        <v>0</v>
      </c>
      <c r="Q29" s="20">
        <f t="shared" si="1"/>
        <v>3612000</v>
      </c>
    </row>
    <row r="30" spans="2:17" ht="19.5" customHeight="1">
      <c r="B30" s="14" t="s">
        <v>63</v>
      </c>
      <c r="C30" s="4">
        <v>0</v>
      </c>
      <c r="D30" s="4">
        <v>0</v>
      </c>
      <c r="E30" s="18" t="s">
        <v>214</v>
      </c>
      <c r="F30" s="19">
        <f>'[1]01'!K30</f>
        <v>177336000</v>
      </c>
      <c r="G30" s="19">
        <f>'[1]02'!J30</f>
        <v>21988000</v>
      </c>
      <c r="H30" s="19">
        <f>'[1]03'!J30-'[1]03'!R30</f>
        <v>334538000</v>
      </c>
      <c r="I30" s="19">
        <f>'[1]03'!R30</f>
        <v>29949000</v>
      </c>
      <c r="J30" s="19">
        <f t="shared" si="0"/>
        <v>364487000</v>
      </c>
      <c r="K30" s="19"/>
      <c r="L30" s="19">
        <f>'[1]05'!J30</f>
        <v>218523000</v>
      </c>
      <c r="M30" s="19">
        <f>'[1]06'!J30</f>
        <v>55280000</v>
      </c>
      <c r="N30" s="19">
        <f>'[1]07'!J30</f>
        <v>0</v>
      </c>
      <c r="O30" s="19">
        <f>'[1]08'!J30</f>
        <v>0</v>
      </c>
      <c r="P30" s="19">
        <f>'[1]09'!J30</f>
        <v>0</v>
      </c>
      <c r="Q30" s="20">
        <f t="shared" si="1"/>
        <v>837614000</v>
      </c>
    </row>
    <row r="31" spans="2:17" ht="19.5" customHeight="1">
      <c r="B31" s="14" t="s">
        <v>65</v>
      </c>
      <c r="C31" s="4">
        <v>0</v>
      </c>
      <c r="D31" s="4">
        <v>0</v>
      </c>
      <c r="E31" s="18" t="s">
        <v>215</v>
      </c>
      <c r="F31" s="19">
        <f>'[1]01'!K31</f>
        <v>2139000</v>
      </c>
      <c r="G31" s="19">
        <f>'[1]02'!J31</f>
        <v>329000</v>
      </c>
      <c r="H31" s="19">
        <f>'[1]03'!J31-'[1]03'!R31</f>
        <v>6709000</v>
      </c>
      <c r="I31" s="19">
        <f>'[1]03'!R31</f>
        <v>49000</v>
      </c>
      <c r="J31" s="19">
        <f t="shared" si="0"/>
        <v>6758000</v>
      </c>
      <c r="K31" s="19"/>
      <c r="L31" s="19">
        <f>'[1]05'!J31</f>
        <v>160000</v>
      </c>
      <c r="M31" s="19">
        <f>'[1]06'!J31</f>
        <v>540000</v>
      </c>
      <c r="N31" s="19">
        <f>'[1]07'!J31</f>
        <v>0</v>
      </c>
      <c r="O31" s="19">
        <f>'[1]08'!J31</f>
        <v>0</v>
      </c>
      <c r="P31" s="19">
        <f>'[1]09'!J31</f>
        <v>0</v>
      </c>
      <c r="Q31" s="20">
        <f t="shared" si="1"/>
        <v>9926000</v>
      </c>
    </row>
    <row r="32" spans="2:17" ht="19.5" customHeight="1">
      <c r="B32" s="14" t="s">
        <v>67</v>
      </c>
      <c r="C32" s="4">
        <v>44267000</v>
      </c>
      <c r="D32" s="4">
        <v>301000000</v>
      </c>
      <c r="E32" s="18" t="s">
        <v>216</v>
      </c>
      <c r="F32" s="19">
        <f>'[1]01'!K32</f>
        <v>1631442000</v>
      </c>
      <c r="G32" s="19">
        <f>'[1]02'!J32</f>
        <v>218700000</v>
      </c>
      <c r="H32" s="19">
        <f>'[1]03'!J32-'[1]03'!R32</f>
        <v>356805000</v>
      </c>
      <c r="I32" s="19">
        <f>'[1]03'!R32</f>
        <v>107771000</v>
      </c>
      <c r="J32" s="19">
        <f t="shared" si="0"/>
        <v>464576000</v>
      </c>
      <c r="K32" s="19"/>
      <c r="L32" s="19">
        <f>'[1]05'!J32</f>
        <v>21589000</v>
      </c>
      <c r="M32" s="19">
        <f>'[1]06'!J32</f>
        <v>155292000</v>
      </c>
      <c r="N32" s="19">
        <f>'[1]07'!J32</f>
        <v>0</v>
      </c>
      <c r="O32" s="19">
        <f>'[1]08'!J32</f>
        <v>0</v>
      </c>
      <c r="P32" s="19">
        <f>'[1]09'!J32</f>
        <v>0</v>
      </c>
      <c r="Q32" s="20">
        <f t="shared" si="1"/>
        <v>2491599000</v>
      </c>
    </row>
    <row r="33" spans="2:17" ht="19.5" customHeight="1">
      <c r="B33" s="14" t="s">
        <v>69</v>
      </c>
      <c r="C33" s="4">
        <v>0</v>
      </c>
      <c r="D33" s="4">
        <v>0</v>
      </c>
      <c r="E33" s="18" t="s">
        <v>217</v>
      </c>
      <c r="F33" s="19">
        <f>'[1]01'!K33</f>
        <v>5446658000</v>
      </c>
      <c r="G33" s="19">
        <f>'[1]02'!J33</f>
        <v>803726000</v>
      </c>
      <c r="H33" s="19">
        <f>'[1]03'!J33-'[1]03'!R33</f>
        <v>6783580000</v>
      </c>
      <c r="I33" s="19">
        <f>'[1]03'!R33</f>
        <v>195292000</v>
      </c>
      <c r="J33" s="19">
        <f t="shared" si="0"/>
        <v>6978872000</v>
      </c>
      <c r="K33" s="19"/>
      <c r="L33" s="19">
        <f>'[1]05'!J33</f>
        <v>86876000</v>
      </c>
      <c r="M33" s="19">
        <f>'[1]06'!J33</f>
        <v>10198000</v>
      </c>
      <c r="N33" s="19">
        <f>'[1]07'!J33</f>
        <v>0</v>
      </c>
      <c r="O33" s="19">
        <f>'[1]08'!J33</f>
        <v>0</v>
      </c>
      <c r="P33" s="19">
        <f>'[1]09'!J33</f>
        <v>0</v>
      </c>
      <c r="Q33" s="20">
        <f t="shared" si="1"/>
        <v>13326330000</v>
      </c>
    </row>
    <row r="34" spans="2:17" ht="19.5" customHeight="1">
      <c r="B34" s="14" t="s">
        <v>71</v>
      </c>
      <c r="C34" s="4">
        <v>3474000</v>
      </c>
      <c r="D34" s="4">
        <v>580000</v>
      </c>
      <c r="E34" s="18" t="s">
        <v>218</v>
      </c>
      <c r="F34" s="19">
        <f>'[1]01'!K34</f>
        <v>948278000</v>
      </c>
      <c r="G34" s="19">
        <f>'[1]02'!J34</f>
        <v>42414000</v>
      </c>
      <c r="H34" s="19">
        <f>'[1]03'!J34-'[1]03'!R34</f>
        <v>96762000</v>
      </c>
      <c r="I34" s="19">
        <f>'[1]03'!R34</f>
        <v>27989000</v>
      </c>
      <c r="J34" s="19">
        <f t="shared" si="0"/>
        <v>124751000</v>
      </c>
      <c r="K34" s="19"/>
      <c r="L34" s="19">
        <f>'[1]05'!J34</f>
        <v>85248000</v>
      </c>
      <c r="M34" s="19">
        <f>'[1]06'!J34</f>
        <v>51953000</v>
      </c>
      <c r="N34" s="19">
        <f>'[1]07'!J34</f>
        <v>11556000</v>
      </c>
      <c r="O34" s="19">
        <f>'[1]08'!J34</f>
        <v>0</v>
      </c>
      <c r="P34" s="19">
        <f>'[1]09'!J34</f>
        <v>0</v>
      </c>
      <c r="Q34" s="20">
        <f t="shared" si="1"/>
        <v>1264200000</v>
      </c>
    </row>
    <row r="35" spans="2:17" ht="19.5" customHeight="1">
      <c r="B35" s="14" t="s">
        <v>73</v>
      </c>
      <c r="C35" s="4">
        <v>0</v>
      </c>
      <c r="D35" s="4">
        <v>0</v>
      </c>
      <c r="E35" s="18" t="s">
        <v>219</v>
      </c>
      <c r="F35" s="19">
        <f>'[1]01'!K35</f>
        <v>1728900000</v>
      </c>
      <c r="G35" s="19">
        <f>'[1]02'!J35</f>
        <v>262740000</v>
      </c>
      <c r="H35" s="19">
        <f>'[1]03'!J35-'[1]03'!R35</f>
        <v>1033708000</v>
      </c>
      <c r="I35" s="19">
        <f>'[1]03'!R35</f>
        <v>79031000</v>
      </c>
      <c r="J35" s="19">
        <f t="shared" si="0"/>
        <v>1112739000</v>
      </c>
      <c r="K35" s="19"/>
      <c r="L35" s="19">
        <f>'[1]05'!J35</f>
        <v>735000</v>
      </c>
      <c r="M35" s="19">
        <f>'[1]06'!J35</f>
        <v>92203000</v>
      </c>
      <c r="N35" s="19">
        <f>'[1]07'!J35</f>
        <v>0</v>
      </c>
      <c r="O35" s="19">
        <f>'[1]08'!J35</f>
        <v>0</v>
      </c>
      <c r="P35" s="19">
        <f>'[1]09'!J35</f>
        <v>0</v>
      </c>
      <c r="Q35" s="20">
        <f t="shared" si="1"/>
        <v>3197317000</v>
      </c>
    </row>
    <row r="36" spans="2:17" ht="19.5" customHeight="1">
      <c r="B36" s="14" t="s">
        <v>75</v>
      </c>
      <c r="C36" s="4">
        <v>0</v>
      </c>
      <c r="D36" s="4">
        <v>0</v>
      </c>
      <c r="E36" s="18" t="s">
        <v>220</v>
      </c>
      <c r="F36" s="19">
        <f>'[1]01'!K36</f>
        <v>4604115000</v>
      </c>
      <c r="G36" s="19">
        <f>'[1]02'!J36</f>
        <v>688777000</v>
      </c>
      <c r="H36" s="19">
        <f>'[1]03'!J36-'[1]03'!R36</f>
        <v>593280000</v>
      </c>
      <c r="I36" s="19">
        <f>'[1]03'!R36</f>
        <v>324491000</v>
      </c>
      <c r="J36" s="19">
        <f t="shared" si="0"/>
        <v>917771000</v>
      </c>
      <c r="K36" s="19"/>
      <c r="L36" s="19">
        <f>'[1]05'!J36</f>
        <v>872000</v>
      </c>
      <c r="M36" s="19">
        <f>'[1]06'!J36</f>
        <v>260169000</v>
      </c>
      <c r="N36" s="19">
        <f>'[1]07'!J36</f>
        <v>0</v>
      </c>
      <c r="O36" s="19">
        <f>'[1]08'!J36</f>
        <v>0</v>
      </c>
      <c r="P36" s="19">
        <f>'[1]09'!J36</f>
        <v>0</v>
      </c>
      <c r="Q36" s="20">
        <f t="shared" si="1"/>
        <v>6471704000</v>
      </c>
    </row>
    <row r="37" spans="2:17" ht="19.5" customHeight="1">
      <c r="B37" s="14" t="s">
        <v>77</v>
      </c>
      <c r="C37" s="4">
        <v>0</v>
      </c>
      <c r="D37" s="4">
        <v>0</v>
      </c>
      <c r="E37" s="18" t="s">
        <v>221</v>
      </c>
      <c r="F37" s="19">
        <f>'[1]01'!K37</f>
        <v>72401000</v>
      </c>
      <c r="G37" s="19">
        <f>'[1]02'!J37</f>
        <v>11047000</v>
      </c>
      <c r="H37" s="19">
        <f>'[1]03'!J37-'[1]03'!R37</f>
        <v>111525000</v>
      </c>
      <c r="I37" s="19">
        <f>'[1]03'!R37</f>
        <v>1416000</v>
      </c>
      <c r="J37" s="19">
        <f t="shared" si="0"/>
        <v>112941000</v>
      </c>
      <c r="K37" s="19"/>
      <c r="L37" s="19">
        <f>'[1]05'!J37</f>
        <v>0</v>
      </c>
      <c r="M37" s="19">
        <f>'[1]06'!J37</f>
        <v>34454000</v>
      </c>
      <c r="N37" s="19">
        <f>'[1]07'!J37</f>
        <v>0</v>
      </c>
      <c r="O37" s="19">
        <f>'[1]08'!J37</f>
        <v>0</v>
      </c>
      <c r="P37" s="19">
        <f>'[1]09'!J37</f>
        <v>0</v>
      </c>
      <c r="Q37" s="20">
        <f t="shared" si="1"/>
        <v>230843000</v>
      </c>
    </row>
    <row r="38" spans="2:17" ht="19.5" customHeight="1">
      <c r="B38" s="14" t="s">
        <v>79</v>
      </c>
      <c r="C38" s="4">
        <v>0</v>
      </c>
      <c r="D38" s="4">
        <v>0</v>
      </c>
      <c r="E38" s="18" t="s">
        <v>222</v>
      </c>
      <c r="F38" s="19">
        <f>'[1]01'!K38</f>
        <v>331183000</v>
      </c>
      <c r="G38" s="19">
        <f>'[1]02'!J38</f>
        <v>17058000</v>
      </c>
      <c r="H38" s="19">
        <f>'[1]03'!J38-'[1]03'!R38</f>
        <v>134978000</v>
      </c>
      <c r="I38" s="19">
        <f>'[1]03'!R38</f>
        <v>9823000</v>
      </c>
      <c r="J38" s="19">
        <f t="shared" si="0"/>
        <v>144801000</v>
      </c>
      <c r="K38" s="19"/>
      <c r="L38" s="19">
        <f>'[1]05'!J38</f>
        <v>151808000</v>
      </c>
      <c r="M38" s="19">
        <f>'[1]06'!J38</f>
        <v>77830000</v>
      </c>
      <c r="N38" s="19">
        <f>'[1]07'!J38</f>
        <v>0</v>
      </c>
      <c r="O38" s="19">
        <f>'[1]08'!J38</f>
        <v>394000</v>
      </c>
      <c r="P38" s="19">
        <f>'[1]09'!J38</f>
        <v>0</v>
      </c>
      <c r="Q38" s="20">
        <f t="shared" si="1"/>
        <v>723074000</v>
      </c>
    </row>
    <row r="39" spans="2:17" ht="19.5" customHeight="1">
      <c r="B39" s="14" t="s">
        <v>81</v>
      </c>
      <c r="C39" s="4">
        <v>4368178301</v>
      </c>
      <c r="D39" s="4">
        <v>1020273100</v>
      </c>
      <c r="E39" s="18" t="s">
        <v>223</v>
      </c>
      <c r="F39" s="19">
        <f>'[1]01'!K39</f>
        <v>554549000</v>
      </c>
      <c r="G39" s="19">
        <f>'[1]02'!J39</f>
        <v>73276000</v>
      </c>
      <c r="H39" s="19">
        <f>'[1]03'!J39-'[1]03'!R39</f>
        <v>151284000</v>
      </c>
      <c r="I39" s="19">
        <f>'[1]03'!R39</f>
        <v>43265000</v>
      </c>
      <c r="J39" s="19">
        <f t="shared" si="0"/>
        <v>194549000</v>
      </c>
      <c r="K39" s="19"/>
      <c r="L39" s="19">
        <f>'[1]05'!J39</f>
        <v>37814549203.5</v>
      </c>
      <c r="M39" s="19">
        <f>'[1]06'!J39</f>
        <v>85379000</v>
      </c>
      <c r="N39" s="19">
        <f>'[1]07'!J39</f>
        <v>1178920000</v>
      </c>
      <c r="O39" s="19">
        <f>'[1]08'!J39</f>
        <v>0</v>
      </c>
      <c r="P39" s="19">
        <f>'[1]09'!J39</f>
        <v>1765000000</v>
      </c>
      <c r="Q39" s="20">
        <f t="shared" si="1"/>
        <v>41666222203.5</v>
      </c>
    </row>
    <row r="40" spans="2:17" ht="19.5" customHeight="1">
      <c r="B40" s="14" t="s">
        <v>83</v>
      </c>
      <c r="C40" s="4">
        <v>0</v>
      </c>
      <c r="D40" s="4">
        <v>0</v>
      </c>
      <c r="E40" s="18" t="s">
        <v>224</v>
      </c>
      <c r="F40" s="19">
        <f>'[1]01'!K40</f>
        <v>942910000</v>
      </c>
      <c r="G40" s="19">
        <f>'[1]02'!J40</f>
        <v>125284000</v>
      </c>
      <c r="H40" s="19">
        <f>'[1]03'!J40-'[1]03'!R40</f>
        <v>176105000</v>
      </c>
      <c r="I40" s="19">
        <f>'[1]03'!R40</f>
        <v>63321000</v>
      </c>
      <c r="J40" s="19">
        <f aca="true" t="shared" si="2" ref="J40:J60">SUM(H40:I40)</f>
        <v>239426000</v>
      </c>
      <c r="K40" s="19"/>
      <c r="L40" s="19">
        <f>'[1]05'!J40</f>
        <v>4870000</v>
      </c>
      <c r="M40" s="19">
        <f>'[1]06'!J40</f>
        <v>52205000</v>
      </c>
      <c r="N40" s="19">
        <f>'[1]07'!J40</f>
        <v>1786000</v>
      </c>
      <c r="O40" s="19">
        <f>'[1]08'!J40</f>
        <v>0</v>
      </c>
      <c r="P40" s="19">
        <f>'[1]09'!J40</f>
        <v>0</v>
      </c>
      <c r="Q40" s="20">
        <f aca="true" t="shared" si="3" ref="Q40:Q61">F40+G40+J40+L40+K40+M40+N40+O40+P40</f>
        <v>1366481000</v>
      </c>
    </row>
    <row r="41" spans="2:17" ht="19.5" customHeight="1">
      <c r="B41" s="14" t="s">
        <v>85</v>
      </c>
      <c r="C41" s="4">
        <v>1300195000</v>
      </c>
      <c r="D41" s="4">
        <v>90100000</v>
      </c>
      <c r="E41" s="18" t="s">
        <v>225</v>
      </c>
      <c r="F41" s="19">
        <f>'[1]01'!K41</f>
        <v>14795946000</v>
      </c>
      <c r="G41" s="19">
        <f>'[1]02'!J41</f>
        <v>1943662000</v>
      </c>
      <c r="H41" s="19">
        <f>'[1]03'!J41-'[1]03'!R41</f>
        <v>1384862000</v>
      </c>
      <c r="I41" s="19">
        <f>'[1]03'!R41</f>
        <v>1015148000</v>
      </c>
      <c r="J41" s="19">
        <f t="shared" si="2"/>
        <v>2400010000</v>
      </c>
      <c r="K41" s="19"/>
      <c r="L41" s="19">
        <f>'[1]05'!J41</f>
        <v>638330000</v>
      </c>
      <c r="M41" s="19">
        <f>'[1]06'!J41</f>
        <v>1443704000</v>
      </c>
      <c r="N41" s="19">
        <f>'[1]07'!J41</f>
        <v>16808000</v>
      </c>
      <c r="O41" s="19">
        <f>'[1]08'!J41</f>
        <v>0</v>
      </c>
      <c r="P41" s="19">
        <f>'[1]09'!J41</f>
        <v>0</v>
      </c>
      <c r="Q41" s="20">
        <f t="shared" si="3"/>
        <v>21238460000</v>
      </c>
    </row>
    <row r="42" spans="2:17" ht="19.5" customHeight="1">
      <c r="B42" s="14" t="s">
        <v>87</v>
      </c>
      <c r="C42" s="4">
        <v>0</v>
      </c>
      <c r="D42" s="4">
        <v>0</v>
      </c>
      <c r="E42" s="18" t="s">
        <v>226</v>
      </c>
      <c r="F42" s="19">
        <f>'[1]01'!K42</f>
        <v>293553000</v>
      </c>
      <c r="G42" s="19">
        <f>'[1]02'!J42</f>
        <v>31155000</v>
      </c>
      <c r="H42" s="19">
        <f>'[1]03'!J42-'[1]03'!R42</f>
        <v>34811000</v>
      </c>
      <c r="I42" s="19">
        <f>'[1]03'!R42</f>
        <v>12346000</v>
      </c>
      <c r="J42" s="19">
        <f t="shared" si="2"/>
        <v>47157000</v>
      </c>
      <c r="K42" s="19"/>
      <c r="L42" s="19">
        <f>'[1]05'!J42</f>
        <v>56432000</v>
      </c>
      <c r="M42" s="19">
        <f>'[1]06'!J42</f>
        <v>107250000</v>
      </c>
      <c r="N42" s="19">
        <f>'[1]07'!J42</f>
        <v>128949000</v>
      </c>
      <c r="O42" s="19">
        <f>'[1]08'!J42</f>
        <v>95063000</v>
      </c>
      <c r="P42" s="19">
        <f>'[1]09'!J42</f>
        <v>0</v>
      </c>
      <c r="Q42" s="20">
        <f t="shared" si="3"/>
        <v>759559000</v>
      </c>
    </row>
    <row r="43" spans="2:17" ht="19.5" customHeight="1">
      <c r="B43" s="14" t="s">
        <v>89</v>
      </c>
      <c r="C43" s="4">
        <v>0</v>
      </c>
      <c r="D43" s="4">
        <v>0</v>
      </c>
      <c r="E43" s="18" t="s">
        <v>227</v>
      </c>
      <c r="F43" s="19">
        <f>'[1]01'!K43</f>
        <v>251762000</v>
      </c>
      <c r="G43" s="19">
        <f>'[1]02'!J43</f>
        <v>29061000</v>
      </c>
      <c r="H43" s="19">
        <f>'[1]03'!J43-'[1]03'!R43</f>
        <v>13436000</v>
      </c>
      <c r="I43" s="19">
        <f>'[1]03'!R43</f>
        <v>19007000</v>
      </c>
      <c r="J43" s="19">
        <f t="shared" si="2"/>
        <v>32443000</v>
      </c>
      <c r="K43" s="19"/>
      <c r="L43" s="19">
        <f>'[1]05'!J43</f>
        <v>976000</v>
      </c>
      <c r="M43" s="19">
        <f>'[1]06'!J43</f>
        <v>100809000</v>
      </c>
      <c r="N43" s="19">
        <f>'[1]07'!J43</f>
        <v>0</v>
      </c>
      <c r="O43" s="19">
        <f>'[1]08'!J43</f>
        <v>0</v>
      </c>
      <c r="P43" s="19">
        <f>'[1]09'!J43</f>
        <v>0</v>
      </c>
      <c r="Q43" s="20">
        <f t="shared" si="3"/>
        <v>415051000</v>
      </c>
    </row>
    <row r="44" spans="2:17" ht="19.5" customHeight="1">
      <c r="B44" s="14" t="s">
        <v>91</v>
      </c>
      <c r="C44" s="4">
        <v>0</v>
      </c>
      <c r="D44" s="4">
        <v>0</v>
      </c>
      <c r="E44" s="18" t="s">
        <v>228</v>
      </c>
      <c r="F44" s="19">
        <f>'[1]01'!K44</f>
        <v>757522000</v>
      </c>
      <c r="G44" s="19">
        <f>'[1]02'!J44</f>
        <v>74501000</v>
      </c>
      <c r="H44" s="19">
        <f>'[1]03'!J44-'[1]03'!R44</f>
        <v>740469000</v>
      </c>
      <c r="I44" s="19">
        <f>'[1]03'!R44</f>
        <v>9575000</v>
      </c>
      <c r="J44" s="19">
        <f t="shared" si="2"/>
        <v>750044000</v>
      </c>
      <c r="K44" s="19"/>
      <c r="L44" s="19">
        <f>'[1]05'!J44</f>
        <v>478000</v>
      </c>
      <c r="M44" s="19">
        <f>'[1]06'!J44</f>
        <v>2275842000</v>
      </c>
      <c r="N44" s="19">
        <f>'[1]07'!J44</f>
        <v>0</v>
      </c>
      <c r="O44" s="19">
        <f>'[1]08'!J44</f>
        <v>0</v>
      </c>
      <c r="P44" s="19">
        <f>'[1]09'!J44</f>
        <v>0</v>
      </c>
      <c r="Q44" s="20">
        <f t="shared" si="3"/>
        <v>3858387000</v>
      </c>
    </row>
    <row r="45" spans="2:17" ht="19.5" customHeight="1">
      <c r="B45" s="14" t="s">
        <v>93</v>
      </c>
      <c r="C45" s="4">
        <v>0</v>
      </c>
      <c r="D45" s="4">
        <v>0</v>
      </c>
      <c r="E45" s="18" t="s">
        <v>229</v>
      </c>
      <c r="F45" s="19">
        <f>'[1]01'!K45</f>
        <v>4929250000</v>
      </c>
      <c r="G45" s="19">
        <f>'[1]02'!J45</f>
        <v>584679000</v>
      </c>
      <c r="H45" s="19">
        <f>'[1]03'!J45-'[1]03'!R45</f>
        <v>410874000</v>
      </c>
      <c r="I45" s="19">
        <f>'[1]03'!R45</f>
        <v>352788000</v>
      </c>
      <c r="J45" s="19">
        <f t="shared" si="2"/>
        <v>763662000</v>
      </c>
      <c r="K45" s="19"/>
      <c r="L45" s="19">
        <f>'[1]05'!J45</f>
        <v>10921000</v>
      </c>
      <c r="M45" s="19">
        <f>'[1]06'!J45</f>
        <v>627623000</v>
      </c>
      <c r="N45" s="19">
        <f>'[1]07'!J45</f>
        <v>7534000</v>
      </c>
      <c r="O45" s="19">
        <f>'[1]08'!J45</f>
        <v>0</v>
      </c>
      <c r="P45" s="19">
        <f>'[1]09'!J45</f>
        <v>0</v>
      </c>
      <c r="Q45" s="20">
        <f t="shared" si="3"/>
        <v>6923669000</v>
      </c>
    </row>
    <row r="46" spans="2:17" ht="19.5" customHeight="1">
      <c r="B46" s="14" t="s">
        <v>95</v>
      </c>
      <c r="C46" s="4">
        <v>0</v>
      </c>
      <c r="D46" s="4">
        <v>0</v>
      </c>
      <c r="E46" s="18" t="s">
        <v>230</v>
      </c>
      <c r="F46" s="19">
        <f>'[1]01'!K46</f>
        <v>65524000</v>
      </c>
      <c r="G46" s="19">
        <f>'[1]02'!J46</f>
        <v>6427000</v>
      </c>
      <c r="H46" s="19">
        <f>'[1]03'!J46-'[1]03'!R46</f>
        <v>9550000</v>
      </c>
      <c r="I46" s="19">
        <f>'[1]03'!R46</f>
        <v>1644000</v>
      </c>
      <c r="J46" s="19">
        <f t="shared" si="2"/>
        <v>11194000</v>
      </c>
      <c r="K46" s="19"/>
      <c r="L46" s="19">
        <f>'[1]05'!J46</f>
        <v>70263000</v>
      </c>
      <c r="M46" s="19">
        <f>'[1]06'!J46</f>
        <v>823044000</v>
      </c>
      <c r="N46" s="19">
        <f>'[1]07'!J46</f>
        <v>63975000</v>
      </c>
      <c r="O46" s="19">
        <f>'[1]08'!J46</f>
        <v>0</v>
      </c>
      <c r="P46" s="19">
        <f>'[1]09'!J46</f>
        <v>0</v>
      </c>
      <c r="Q46" s="20">
        <f t="shared" si="3"/>
        <v>1040427000</v>
      </c>
    </row>
    <row r="47" spans="2:17" ht="19.5" customHeight="1">
      <c r="B47" s="14" t="s">
        <v>97</v>
      </c>
      <c r="C47" s="4">
        <v>0</v>
      </c>
      <c r="D47" s="4">
        <v>0</v>
      </c>
      <c r="E47" s="18" t="s">
        <v>231</v>
      </c>
      <c r="F47" s="19">
        <f>'[1]01'!K47</f>
        <v>35372000</v>
      </c>
      <c r="G47" s="19">
        <f>'[1]02'!J47</f>
        <v>4856000</v>
      </c>
      <c r="H47" s="19">
        <f>'[1]03'!J47-'[1]03'!R47</f>
        <v>4039000</v>
      </c>
      <c r="I47" s="19">
        <f>'[1]03'!R47</f>
        <v>1722000</v>
      </c>
      <c r="J47" s="19">
        <f t="shared" si="2"/>
        <v>5761000</v>
      </c>
      <c r="K47" s="19"/>
      <c r="L47" s="19">
        <f>'[1]05'!J47</f>
        <v>915000</v>
      </c>
      <c r="M47" s="19">
        <f>'[1]06'!J47</f>
        <v>18048000</v>
      </c>
      <c r="N47" s="19">
        <f>'[1]07'!J47</f>
        <v>0</v>
      </c>
      <c r="O47" s="19">
        <f>'[1]08'!J47</f>
        <v>0</v>
      </c>
      <c r="P47" s="19">
        <f>'[1]09'!J47</f>
        <v>0</v>
      </c>
      <c r="Q47" s="20">
        <f t="shared" si="3"/>
        <v>64952000</v>
      </c>
    </row>
    <row r="48" spans="2:17" ht="19.5" customHeight="1">
      <c r="B48" s="14" t="s">
        <v>99</v>
      </c>
      <c r="C48" s="4">
        <v>0</v>
      </c>
      <c r="D48" s="4">
        <v>0</v>
      </c>
      <c r="E48" s="18" t="s">
        <v>232</v>
      </c>
      <c r="F48" s="19">
        <f>'[1]01'!K48</f>
        <v>903749000</v>
      </c>
      <c r="G48" s="19">
        <f>'[1]02'!J48</f>
        <v>102214000</v>
      </c>
      <c r="H48" s="19">
        <f>'[1]03'!J48-'[1]03'!R48</f>
        <v>102145000</v>
      </c>
      <c r="I48" s="19">
        <f>'[1]03'!R48</f>
        <v>42831000</v>
      </c>
      <c r="J48" s="19">
        <f t="shared" si="2"/>
        <v>144976000</v>
      </c>
      <c r="K48" s="19"/>
      <c r="L48" s="19">
        <f>'[1]05'!J48</f>
        <v>5778853000</v>
      </c>
      <c r="M48" s="19">
        <f>'[1]06'!J48</f>
        <v>137611000</v>
      </c>
      <c r="N48" s="19">
        <f>'[1]07'!J48</f>
        <v>0</v>
      </c>
      <c r="O48" s="19">
        <f>'[1]08'!J48</f>
        <v>84337000</v>
      </c>
      <c r="P48" s="19">
        <f>'[1]09'!J48</f>
        <v>0</v>
      </c>
      <c r="Q48" s="20">
        <f t="shared" si="3"/>
        <v>7151740000</v>
      </c>
    </row>
    <row r="49" spans="2:17" ht="19.5" customHeight="1">
      <c r="B49" s="14" t="s">
        <v>101</v>
      </c>
      <c r="C49" s="4">
        <v>0</v>
      </c>
      <c r="D49" s="4">
        <v>0</v>
      </c>
      <c r="E49" s="18" t="s">
        <v>233</v>
      </c>
      <c r="F49" s="19">
        <f>'[1]01'!K49</f>
        <v>15846000</v>
      </c>
      <c r="G49" s="19">
        <f>'[1]02'!J49</f>
        <v>1876000</v>
      </c>
      <c r="H49" s="19">
        <f>'[1]03'!J49-'[1]03'!R49</f>
        <v>1100000</v>
      </c>
      <c r="I49" s="19">
        <f>'[1]03'!R49</f>
        <v>862000</v>
      </c>
      <c r="J49" s="19">
        <f t="shared" si="2"/>
        <v>1962000</v>
      </c>
      <c r="K49" s="19"/>
      <c r="L49" s="19">
        <f>'[1]05'!J49</f>
        <v>76000</v>
      </c>
      <c r="M49" s="19">
        <f>'[1]06'!J49</f>
        <v>20861000</v>
      </c>
      <c r="N49" s="19">
        <f>'[1]07'!J49</f>
        <v>0</v>
      </c>
      <c r="O49" s="19">
        <f>'[1]08'!J49</f>
        <v>0</v>
      </c>
      <c r="P49" s="19">
        <f>'[1]09'!J49</f>
        <v>0</v>
      </c>
      <c r="Q49" s="20">
        <f t="shared" si="3"/>
        <v>40621000</v>
      </c>
    </row>
    <row r="50" spans="2:17" ht="19.5" customHeight="1" hidden="1">
      <c r="B50" s="14" t="s">
        <v>103</v>
      </c>
      <c r="C50" s="4">
        <v>0</v>
      </c>
      <c r="D50" s="4">
        <v>0</v>
      </c>
      <c r="E50" s="18" t="s">
        <v>234</v>
      </c>
      <c r="F50" s="19">
        <f>'[1]01'!K50</f>
        <v>0</v>
      </c>
      <c r="G50" s="19">
        <f>'[1]02'!J50</f>
        <v>0</v>
      </c>
      <c r="H50" s="19">
        <f>'[1]03'!J50-'[1]03'!R50</f>
        <v>0</v>
      </c>
      <c r="I50" s="19">
        <f>'[1]03'!R50</f>
        <v>0</v>
      </c>
      <c r="J50" s="19">
        <f t="shared" si="2"/>
        <v>0</v>
      </c>
      <c r="K50" s="19"/>
      <c r="L50" s="19">
        <f>'[1]05'!J50</f>
        <v>0</v>
      </c>
      <c r="M50" s="19">
        <f>'[1]06'!J50</f>
        <v>0</v>
      </c>
      <c r="N50" s="19">
        <f>'[1]07'!J50</f>
        <v>0</v>
      </c>
      <c r="O50" s="19">
        <f>'[1]08'!J50</f>
        <v>0</v>
      </c>
      <c r="P50" s="19">
        <f>'[1]09'!J50</f>
        <v>0</v>
      </c>
      <c r="Q50" s="20">
        <f t="shared" si="3"/>
        <v>0</v>
      </c>
    </row>
    <row r="51" spans="2:17" ht="19.5" customHeight="1">
      <c r="B51" s="14" t="s">
        <v>105</v>
      </c>
      <c r="C51" s="4">
        <v>0</v>
      </c>
      <c r="D51" s="4">
        <v>0</v>
      </c>
      <c r="E51" s="18" t="s">
        <v>235</v>
      </c>
      <c r="F51" s="19">
        <f>'[1]01'!K51</f>
        <v>69488000</v>
      </c>
      <c r="G51" s="19">
        <f>'[1]02'!J51</f>
        <v>9625000</v>
      </c>
      <c r="H51" s="19">
        <f>'[1]03'!J51-'[1]03'!R51</f>
        <v>12360000</v>
      </c>
      <c r="I51" s="19">
        <f>'[1]03'!R51</f>
        <v>3276000</v>
      </c>
      <c r="J51" s="19">
        <f t="shared" si="2"/>
        <v>15636000</v>
      </c>
      <c r="K51" s="19"/>
      <c r="L51" s="19">
        <f>'[1]05'!J51</f>
        <v>23798272000</v>
      </c>
      <c r="M51" s="19">
        <f>'[1]06'!J51</f>
        <v>3312000</v>
      </c>
      <c r="N51" s="19">
        <f>'[1]07'!J51</f>
        <v>0</v>
      </c>
      <c r="O51" s="19">
        <f>'[1]08'!J51</f>
        <v>0</v>
      </c>
      <c r="P51" s="19">
        <f>'[1]09'!J51</f>
        <v>0</v>
      </c>
      <c r="Q51" s="20">
        <f t="shared" si="3"/>
        <v>23896333000</v>
      </c>
    </row>
    <row r="52" spans="2:17" ht="19.5" customHeight="1" hidden="1">
      <c r="B52" s="14" t="s">
        <v>107</v>
      </c>
      <c r="C52" s="4">
        <v>0</v>
      </c>
      <c r="D52" s="4">
        <v>0</v>
      </c>
      <c r="E52" s="18" t="s">
        <v>236</v>
      </c>
      <c r="F52" s="19">
        <f>'[1]01'!K52</f>
        <v>0</v>
      </c>
      <c r="G52" s="19">
        <f>'[1]02'!J52</f>
        <v>0</v>
      </c>
      <c r="H52" s="19">
        <f>'[1]03'!J52-'[1]03'!R52</f>
        <v>0</v>
      </c>
      <c r="I52" s="19">
        <f>'[1]03'!R52</f>
        <v>0</v>
      </c>
      <c r="J52" s="19">
        <f t="shared" si="2"/>
        <v>0</v>
      </c>
      <c r="K52" s="19"/>
      <c r="L52" s="19">
        <f>'[1]05'!J52</f>
        <v>0</v>
      </c>
      <c r="M52" s="19">
        <f>'[1]06'!J52</f>
        <v>0</v>
      </c>
      <c r="N52" s="19">
        <f>'[1]07'!J52</f>
        <v>0</v>
      </c>
      <c r="O52" s="19">
        <f>'[1]08'!J52</f>
        <v>0</v>
      </c>
      <c r="P52" s="19">
        <f>'[1]09'!J52</f>
        <v>0</v>
      </c>
      <c r="Q52" s="20">
        <f t="shared" si="3"/>
        <v>0</v>
      </c>
    </row>
    <row r="53" spans="2:17" ht="19.5" customHeight="1">
      <c r="B53" s="14" t="s">
        <v>109</v>
      </c>
      <c r="C53" s="4">
        <v>83000000</v>
      </c>
      <c r="D53" s="4">
        <v>7249000</v>
      </c>
      <c r="E53" s="18" t="s">
        <v>237</v>
      </c>
      <c r="F53" s="19">
        <f>'[1]01'!K53</f>
        <v>77524000</v>
      </c>
      <c r="G53" s="19">
        <f>'[1]02'!J53</f>
        <v>9748000</v>
      </c>
      <c r="H53" s="19">
        <f>'[1]03'!J53-'[1]03'!R53</f>
        <v>14644000</v>
      </c>
      <c r="I53" s="19">
        <f>'[1]03'!R53</f>
        <v>5531000</v>
      </c>
      <c r="J53" s="19">
        <f t="shared" si="2"/>
        <v>20175000</v>
      </c>
      <c r="K53" s="19"/>
      <c r="L53" s="19">
        <f>'[1]05'!J53</f>
        <v>855000</v>
      </c>
      <c r="M53" s="19">
        <f>'[1]06'!J53</f>
        <v>7242000</v>
      </c>
      <c r="N53" s="19">
        <f>'[1]07'!J53</f>
        <v>17753000</v>
      </c>
      <c r="O53" s="19">
        <f>'[1]08'!J53</f>
        <v>104690000</v>
      </c>
      <c r="P53" s="19">
        <f>'[1]09'!J53</f>
        <v>0</v>
      </c>
      <c r="Q53" s="20">
        <f t="shared" si="3"/>
        <v>237987000</v>
      </c>
    </row>
    <row r="54" spans="2:17" ht="19.5" customHeight="1">
      <c r="B54" s="14" t="s">
        <v>111</v>
      </c>
      <c r="C54" s="4">
        <v>162272000</v>
      </c>
      <c r="D54" s="4">
        <v>99300000</v>
      </c>
      <c r="E54" s="18" t="s">
        <v>238</v>
      </c>
      <c r="F54" s="19">
        <f>'[1]01'!K54</f>
        <v>13585000</v>
      </c>
      <c r="G54" s="19">
        <f>'[1]02'!J54</f>
        <v>1684000</v>
      </c>
      <c r="H54" s="19">
        <f>'[1]03'!J54-'[1]03'!R54</f>
        <v>11916000</v>
      </c>
      <c r="I54" s="19">
        <f>'[1]03'!R54</f>
        <v>1101000</v>
      </c>
      <c r="J54" s="19">
        <f t="shared" si="2"/>
        <v>13017000</v>
      </c>
      <c r="K54" s="19"/>
      <c r="L54" s="19">
        <f>'[1]05'!J54</f>
        <v>19771000</v>
      </c>
      <c r="M54" s="19">
        <f>'[1]06'!J54</f>
        <v>10996000</v>
      </c>
      <c r="N54" s="19">
        <f>'[1]07'!J54</f>
        <v>0</v>
      </c>
      <c r="O54" s="19">
        <f>'[1]08'!J54</f>
        <v>2647000</v>
      </c>
      <c r="P54" s="19">
        <f>'[1]09'!J54</f>
        <v>0</v>
      </c>
      <c r="Q54" s="20">
        <f t="shared" si="3"/>
        <v>61700000</v>
      </c>
    </row>
    <row r="55" spans="2:17" ht="19.5" customHeight="1">
      <c r="B55" s="14" t="s">
        <v>113</v>
      </c>
      <c r="C55" s="4">
        <v>0</v>
      </c>
      <c r="D55" s="4">
        <v>0</v>
      </c>
      <c r="E55" s="18" t="s">
        <v>239</v>
      </c>
      <c r="F55" s="19">
        <f>'[1]01'!K55</f>
        <v>914504000</v>
      </c>
      <c r="G55" s="19">
        <f>'[1]02'!J55</f>
        <v>95964000</v>
      </c>
      <c r="H55" s="19">
        <f>'[1]03'!J55-'[1]03'!R55</f>
        <v>151230000</v>
      </c>
      <c r="I55" s="19">
        <f>'[1]03'!R55</f>
        <v>11986000</v>
      </c>
      <c r="J55" s="19">
        <f t="shared" si="2"/>
        <v>163216000</v>
      </c>
      <c r="K55" s="19"/>
      <c r="L55" s="19">
        <f>'[1]05'!J55</f>
        <v>770000</v>
      </c>
      <c r="M55" s="19">
        <f>'[1]06'!J55</f>
        <v>2842533000</v>
      </c>
      <c r="N55" s="19">
        <f>'[1]07'!J55</f>
        <v>0</v>
      </c>
      <c r="O55" s="19">
        <f>'[1]08'!J55</f>
        <v>0</v>
      </c>
      <c r="P55" s="19">
        <f>'[1]09'!J55</f>
        <v>0</v>
      </c>
      <c r="Q55" s="20">
        <f t="shared" si="3"/>
        <v>4016987000</v>
      </c>
    </row>
    <row r="56" spans="2:17" ht="19.5" customHeight="1">
      <c r="B56" s="14" t="s">
        <v>115</v>
      </c>
      <c r="C56" s="4">
        <v>0</v>
      </c>
      <c r="D56" s="4">
        <v>0</v>
      </c>
      <c r="E56" s="18" t="s">
        <v>240</v>
      </c>
      <c r="F56" s="19">
        <f>'[1]01'!K56</f>
        <v>2550000</v>
      </c>
      <c r="G56" s="19">
        <f>'[1]02'!J56</f>
        <v>308000</v>
      </c>
      <c r="H56" s="19">
        <f>'[1]03'!J56-'[1]03'!R56</f>
        <v>1080000</v>
      </c>
      <c r="I56" s="19">
        <f>'[1]03'!R56</f>
        <v>166000</v>
      </c>
      <c r="J56" s="19">
        <f t="shared" si="2"/>
        <v>1246000</v>
      </c>
      <c r="K56" s="19"/>
      <c r="L56" s="19">
        <f>'[1]05'!J56</f>
        <v>33000</v>
      </c>
      <c r="M56" s="19">
        <f>'[1]06'!J56</f>
        <v>630000</v>
      </c>
      <c r="N56" s="19">
        <f>'[1]07'!J56</f>
        <v>0</v>
      </c>
      <c r="O56" s="19">
        <f>'[1]08'!J56</f>
        <v>0</v>
      </c>
      <c r="P56" s="19">
        <f>'[1]09'!J56</f>
        <v>0</v>
      </c>
      <c r="Q56" s="20">
        <f t="shared" si="3"/>
        <v>4767000</v>
      </c>
    </row>
    <row r="57" spans="2:17" ht="19.5" customHeight="1">
      <c r="B57" s="14" t="s">
        <v>117</v>
      </c>
      <c r="C57" s="4">
        <v>209343000</v>
      </c>
      <c r="D57" s="4">
        <v>4665000</v>
      </c>
      <c r="E57" s="18" t="s">
        <v>241</v>
      </c>
      <c r="F57" s="19">
        <f>'[1]01'!K57</f>
        <v>238373000</v>
      </c>
      <c r="G57" s="19">
        <f>'[1]02'!J57</f>
        <v>30969000</v>
      </c>
      <c r="H57" s="19">
        <f>'[1]03'!J57-'[1]03'!R57</f>
        <v>173930000</v>
      </c>
      <c r="I57" s="19">
        <f>'[1]03'!R57</f>
        <v>17250000</v>
      </c>
      <c r="J57" s="19">
        <f t="shared" si="2"/>
        <v>191180000</v>
      </c>
      <c r="K57" s="19"/>
      <c r="L57" s="19">
        <f>'[1]05'!J57</f>
        <v>14130000</v>
      </c>
      <c r="M57" s="19">
        <f>'[1]06'!J57</f>
        <v>88329000</v>
      </c>
      <c r="N57" s="19">
        <f>'[1]07'!J57</f>
        <v>47149000</v>
      </c>
      <c r="O57" s="19">
        <f>'[1]08'!J57</f>
        <v>3530000</v>
      </c>
      <c r="P57" s="19">
        <f>'[1]09'!J57</f>
        <v>0</v>
      </c>
      <c r="Q57" s="20">
        <f t="shared" si="3"/>
        <v>613660000</v>
      </c>
    </row>
    <row r="58" spans="2:17" ht="19.5" customHeight="1">
      <c r="B58" s="14" t="s">
        <v>119</v>
      </c>
      <c r="C58" s="4">
        <v>312006000</v>
      </c>
      <c r="D58" s="4">
        <v>91975000</v>
      </c>
      <c r="E58" s="18" t="s">
        <v>242</v>
      </c>
      <c r="F58" s="19">
        <f>'[1]01'!K58</f>
        <v>244739000</v>
      </c>
      <c r="G58" s="19">
        <f>'[1]02'!J58</f>
        <v>26981000</v>
      </c>
      <c r="H58" s="19">
        <f>'[1]03'!J58-'[1]03'!R58</f>
        <v>27525000</v>
      </c>
      <c r="I58" s="19">
        <f>'[1]03'!R58</f>
        <v>7744000</v>
      </c>
      <c r="J58" s="19">
        <f t="shared" si="2"/>
        <v>35269000</v>
      </c>
      <c r="K58" s="19"/>
      <c r="L58" s="19">
        <f>'[1]05'!J58</f>
        <v>10921000</v>
      </c>
      <c r="M58" s="19">
        <f>'[1]06'!J58</f>
        <v>108341000</v>
      </c>
      <c r="N58" s="19">
        <f>'[1]07'!J58</f>
        <v>105260000</v>
      </c>
      <c r="O58" s="19">
        <f>'[1]08'!J58</f>
        <v>44449000</v>
      </c>
      <c r="P58" s="19">
        <f>'[1]09'!J58</f>
        <v>0</v>
      </c>
      <c r="Q58" s="20">
        <f t="shared" si="3"/>
        <v>575960000</v>
      </c>
    </row>
    <row r="59" spans="2:17" ht="19.5" customHeight="1" thickBot="1">
      <c r="B59" s="14" t="s">
        <v>121</v>
      </c>
      <c r="C59" s="4">
        <v>0</v>
      </c>
      <c r="D59" s="4">
        <v>0</v>
      </c>
      <c r="E59" s="18" t="s">
        <v>243</v>
      </c>
      <c r="F59" s="19">
        <f>'[1]01'!K59</f>
        <v>55726000</v>
      </c>
      <c r="G59" s="19">
        <f>'[1]02'!J59</f>
        <v>6558000</v>
      </c>
      <c r="H59" s="19">
        <f>'[1]03'!J59-'[1]03'!R59</f>
        <v>7626000</v>
      </c>
      <c r="I59" s="19">
        <f>'[1]03'!R59</f>
        <v>5398000</v>
      </c>
      <c r="J59" s="19">
        <f t="shared" si="2"/>
        <v>13024000</v>
      </c>
      <c r="K59" s="19"/>
      <c r="L59" s="19">
        <f>'[1]05'!J59</f>
        <v>15936000</v>
      </c>
      <c r="M59" s="19">
        <f>'[1]06'!J59</f>
        <v>14401000</v>
      </c>
      <c r="N59" s="19">
        <f>'[1]07'!J59</f>
        <v>0</v>
      </c>
      <c r="O59" s="19">
        <f>'[1]08'!J59</f>
        <v>0</v>
      </c>
      <c r="P59" s="19">
        <f>'[1]09'!J59</f>
        <v>0</v>
      </c>
      <c r="Q59" s="20">
        <f t="shared" si="3"/>
        <v>105645000</v>
      </c>
    </row>
    <row r="60" spans="2:17" ht="19.5" customHeight="1" hidden="1" thickBot="1">
      <c r="B60" s="14" t="s">
        <v>123</v>
      </c>
      <c r="C60" s="4">
        <v>0</v>
      </c>
      <c r="D60" s="4">
        <v>0</v>
      </c>
      <c r="E60" s="36" t="s">
        <v>168</v>
      </c>
      <c r="F60" s="37">
        <f>'[1]01'!K60</f>
        <v>0</v>
      </c>
      <c r="G60" s="37">
        <f>'[1]02'!J60</f>
        <v>0</v>
      </c>
      <c r="H60" s="37">
        <f>'[1]03'!J60-'[1]03'!R60</f>
        <v>0</v>
      </c>
      <c r="I60" s="37">
        <f>'[1]03'!R60</f>
        <v>0</v>
      </c>
      <c r="J60" s="37">
        <f t="shared" si="2"/>
        <v>0</v>
      </c>
      <c r="K60" s="37"/>
      <c r="L60" s="37">
        <f>'[1]05'!J60</f>
        <v>0</v>
      </c>
      <c r="M60" s="37">
        <f>'[1]06'!J60</f>
        <v>0</v>
      </c>
      <c r="N60" s="37">
        <f>'[1]07'!J60</f>
        <v>0</v>
      </c>
      <c r="O60" s="37">
        <f>'[1]08'!J60</f>
        <v>0</v>
      </c>
      <c r="P60" s="37">
        <f>'[1]09'!J60</f>
        <v>0</v>
      </c>
      <c r="Q60" s="38">
        <f t="shared" si="3"/>
        <v>0</v>
      </c>
    </row>
    <row r="61" spans="1:17" s="22" customFormat="1" ht="24.75" customHeight="1" thickBot="1">
      <c r="A61" s="21"/>
      <c r="E61" s="29" t="s">
        <v>244</v>
      </c>
      <c r="F61" s="30">
        <f aca="true" t="shared" si="4" ref="F61:P61">SUM(F8:F60)</f>
        <v>42717927000</v>
      </c>
      <c r="G61" s="30">
        <f t="shared" si="4"/>
        <v>5562010000</v>
      </c>
      <c r="H61" s="30">
        <f t="shared" si="4"/>
        <v>13602284000</v>
      </c>
      <c r="I61" s="30">
        <f t="shared" si="4"/>
        <v>2590790000</v>
      </c>
      <c r="J61" s="30">
        <f t="shared" si="4"/>
        <v>16193074000</v>
      </c>
      <c r="K61" s="30">
        <f t="shared" si="4"/>
        <v>59300000000</v>
      </c>
      <c r="L61" s="30">
        <f t="shared" si="4"/>
        <v>71903732203.5</v>
      </c>
      <c r="M61" s="30">
        <f t="shared" si="4"/>
        <v>9681933000</v>
      </c>
      <c r="N61" s="30">
        <f t="shared" si="4"/>
        <v>2083079000</v>
      </c>
      <c r="O61" s="30">
        <f t="shared" si="4"/>
        <v>3012615000</v>
      </c>
      <c r="P61" s="30">
        <f t="shared" si="4"/>
        <v>1765000000</v>
      </c>
      <c r="Q61" s="39">
        <f t="shared" si="3"/>
        <v>212219370203.5</v>
      </c>
    </row>
    <row r="62" spans="5:17" ht="12.75">
      <c r="E62" s="4" t="s">
        <v>245</v>
      </c>
      <c r="Q62" s="40"/>
    </row>
    <row r="63" ht="12.75">
      <c r="Q63" s="40"/>
    </row>
    <row r="64" ht="12.75">
      <c r="Q64" s="40"/>
    </row>
  </sheetData>
  <sheetProtection/>
  <mergeCells count="14">
    <mergeCell ref="O6:O7"/>
    <mergeCell ref="H6:J6"/>
    <mergeCell ref="P6:P7"/>
    <mergeCell ref="Q6:Q7"/>
    <mergeCell ref="E6:E7"/>
    <mergeCell ref="F6:F7"/>
    <mergeCell ref="E2:Q2"/>
    <mergeCell ref="E3:Q3"/>
    <mergeCell ref="E4:Q4"/>
    <mergeCell ref="G6:G7"/>
    <mergeCell ref="N6:N7"/>
    <mergeCell ref="K6:K7"/>
    <mergeCell ref="L6:L7"/>
    <mergeCell ref="M6:M7"/>
  </mergeCells>
  <printOptions horizontalCentered="1" verticalCentered="1"/>
  <pageMargins left="0.26" right="0.33" top="0.3937007874015748" bottom="0.73" header="0.3937007874015748" footer="0.3937007874015748"/>
  <pageSetup firstPageNumber="1" useFirstPageNumber="1"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6"/>
  <sheetViews>
    <sheetView zoomScale="75" zoomScaleNormal="75" zoomScalePageLayoutView="0" workbookViewId="0" topLeftCell="E1">
      <selection activeCell="E21" sqref="E21"/>
    </sheetView>
  </sheetViews>
  <sheetFormatPr defaultColWidth="9.00390625" defaultRowHeight="12.75"/>
  <cols>
    <col min="1" max="2" width="9.125" style="4" hidden="1" customWidth="1"/>
    <col min="3" max="3" width="17.875" style="4" hidden="1" customWidth="1"/>
    <col min="4" max="4" width="21.125" style="4" hidden="1" customWidth="1"/>
    <col min="5" max="5" width="81.875" style="4" bestFit="1" customWidth="1"/>
    <col min="6" max="8" width="17.75390625" style="4" bestFit="1" customWidth="1"/>
    <col min="9" max="10" width="17.75390625" style="4" customWidth="1"/>
    <col min="11" max="16" width="17.75390625" style="4" bestFit="1" customWidth="1"/>
    <col min="17" max="17" width="20.125" style="4" bestFit="1" customWidth="1"/>
    <col min="18" max="18" width="9.125" style="4" bestFit="1" customWidth="1"/>
    <col min="19" max="16384" width="9.125" style="4" customWidth="1"/>
  </cols>
  <sheetData>
    <row r="1" spans="1:17" ht="19.5" customHeight="1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/>
      <c r="J1" s="2"/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3" t="s">
        <v>0</v>
      </c>
    </row>
    <row r="2" spans="1:17" ht="19.5" customHeight="1">
      <c r="A2" s="1" t="s">
        <v>0</v>
      </c>
      <c r="B2" s="1" t="s">
        <v>0</v>
      </c>
      <c r="C2" s="1" t="s">
        <v>0</v>
      </c>
      <c r="D2" s="5" t="s">
        <v>0</v>
      </c>
      <c r="E2" s="45" t="s">
        <v>0</v>
      </c>
      <c r="F2" s="45" t="s">
        <v>0</v>
      </c>
      <c r="G2" s="45" t="s">
        <v>0</v>
      </c>
      <c r="H2" s="45" t="s">
        <v>0</v>
      </c>
      <c r="I2" s="45"/>
      <c r="J2" s="45"/>
      <c r="K2" s="45" t="s">
        <v>0</v>
      </c>
      <c r="L2" s="45" t="s">
        <v>0</v>
      </c>
      <c r="M2" s="45" t="s">
        <v>0</v>
      </c>
      <c r="N2" s="45" t="s">
        <v>0</v>
      </c>
      <c r="O2" s="45" t="s">
        <v>0</v>
      </c>
      <c r="P2" s="45" t="s">
        <v>0</v>
      </c>
      <c r="Q2" s="45" t="s">
        <v>0</v>
      </c>
    </row>
    <row r="3" spans="1:17" ht="19.5" customHeight="1">
      <c r="A3" s="1" t="s">
        <v>0</v>
      </c>
      <c r="B3" s="1" t="s">
        <v>0</v>
      </c>
      <c r="C3" s="1" t="s">
        <v>0</v>
      </c>
      <c r="E3" s="45" t="s">
        <v>1</v>
      </c>
      <c r="F3" s="45" t="s">
        <v>0</v>
      </c>
      <c r="G3" s="45" t="s">
        <v>0</v>
      </c>
      <c r="H3" s="45" t="s">
        <v>0</v>
      </c>
      <c r="I3" s="45"/>
      <c r="J3" s="45"/>
      <c r="K3" s="45" t="s">
        <v>0</v>
      </c>
      <c r="L3" s="45" t="s">
        <v>0</v>
      </c>
      <c r="M3" s="45" t="s">
        <v>0</v>
      </c>
      <c r="N3" s="45" t="s">
        <v>0</v>
      </c>
      <c r="O3" s="45" t="s">
        <v>0</v>
      </c>
      <c r="P3" s="45" t="s">
        <v>0</v>
      </c>
      <c r="Q3" s="45" t="s">
        <v>0</v>
      </c>
    </row>
    <row r="4" spans="1:17" ht="19.5" customHeight="1">
      <c r="A4" s="1" t="s">
        <v>0</v>
      </c>
      <c r="B4" s="1" t="s">
        <v>0</v>
      </c>
      <c r="C4" s="1" t="s">
        <v>0</v>
      </c>
      <c r="D4" s="5" t="s">
        <v>0</v>
      </c>
      <c r="E4" s="46" t="s">
        <v>248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s="10" customFormat="1" ht="19.5" customHeight="1" thickBot="1">
      <c r="A5" s="6" t="s">
        <v>0</v>
      </c>
      <c r="B5" s="6" t="s">
        <v>0</v>
      </c>
      <c r="C5" s="6" t="s">
        <v>0</v>
      </c>
      <c r="D5" s="7" t="s"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 t="s">
        <v>3</v>
      </c>
    </row>
    <row r="6" spans="1:17" ht="23.25" customHeight="1">
      <c r="A6" s="1" t="s">
        <v>0</v>
      </c>
      <c r="B6" s="1" t="s">
        <v>0</v>
      </c>
      <c r="C6" s="1" t="s">
        <v>0</v>
      </c>
      <c r="D6" s="11" t="s">
        <v>0</v>
      </c>
      <c r="E6" s="41" t="s">
        <v>4</v>
      </c>
      <c r="F6" s="43" t="s">
        <v>5</v>
      </c>
      <c r="G6" s="43" t="s">
        <v>6</v>
      </c>
      <c r="H6" s="47" t="s">
        <v>7</v>
      </c>
      <c r="I6" s="48"/>
      <c r="J6" s="49"/>
      <c r="K6" s="43" t="s">
        <v>8</v>
      </c>
      <c r="L6" s="43" t="s">
        <v>9</v>
      </c>
      <c r="M6" s="43" t="s">
        <v>10</v>
      </c>
      <c r="N6" s="43" t="s">
        <v>11</v>
      </c>
      <c r="O6" s="43" t="s">
        <v>12</v>
      </c>
      <c r="P6" s="43" t="s">
        <v>13</v>
      </c>
      <c r="Q6" s="50" t="s">
        <v>14</v>
      </c>
    </row>
    <row r="7" spans="1:17" ht="33" customHeight="1" thickBot="1">
      <c r="A7" s="2" t="s">
        <v>15</v>
      </c>
      <c r="B7" s="2" t="s">
        <v>16</v>
      </c>
      <c r="C7" s="2">
        <v>5</v>
      </c>
      <c r="D7" s="2">
        <v>7</v>
      </c>
      <c r="E7" s="54" t="s">
        <v>0</v>
      </c>
      <c r="F7" s="52" t="s">
        <v>0</v>
      </c>
      <c r="G7" s="52" t="s">
        <v>0</v>
      </c>
      <c r="H7" s="12" t="s">
        <v>17</v>
      </c>
      <c r="I7" s="12" t="s">
        <v>18</v>
      </c>
      <c r="J7" s="12" t="s">
        <v>14</v>
      </c>
      <c r="K7" s="52" t="s">
        <v>0</v>
      </c>
      <c r="L7" s="52" t="s">
        <v>0</v>
      </c>
      <c r="M7" s="52" t="s">
        <v>0</v>
      </c>
      <c r="N7" s="52" t="s">
        <v>0</v>
      </c>
      <c r="O7" s="52" t="s">
        <v>0</v>
      </c>
      <c r="P7" s="52" t="s">
        <v>0</v>
      </c>
      <c r="Q7" s="53" t="s">
        <v>0</v>
      </c>
    </row>
    <row r="8" spans="1:17" ht="19.5" customHeight="1">
      <c r="A8" s="13" t="s">
        <v>0</v>
      </c>
      <c r="B8" s="14" t="s">
        <v>19</v>
      </c>
      <c r="C8" s="4">
        <v>0</v>
      </c>
      <c r="D8" s="4">
        <v>0</v>
      </c>
      <c r="E8" s="15" t="s">
        <v>20</v>
      </c>
      <c r="F8" s="16">
        <f>'[1]01'!K65</f>
        <v>6034000</v>
      </c>
      <c r="G8" s="16">
        <f>'[1]02'!J65</f>
        <v>731000</v>
      </c>
      <c r="H8" s="16">
        <f>'[1]03'!J65-'[1]03'!R65</f>
        <v>1853000</v>
      </c>
      <c r="I8" s="16">
        <f>'[1]03'!R65</f>
        <v>427000</v>
      </c>
      <c r="J8" s="16">
        <f aca="true" t="shared" si="0" ref="J8:J39">SUM(H8:I8)</f>
        <v>2280000</v>
      </c>
      <c r="K8" s="16"/>
      <c r="L8" s="16">
        <f>'[1]05'!J65</f>
        <v>16246000</v>
      </c>
      <c r="M8" s="16">
        <f>'[1]06'!J65</f>
        <v>3000000</v>
      </c>
      <c r="N8" s="16">
        <f>'[1]07'!J65</f>
        <v>0</v>
      </c>
      <c r="O8" s="16">
        <f>'[1]08'!J65</f>
        <v>0</v>
      </c>
      <c r="P8" s="16">
        <f>'[1]09'!J65</f>
        <v>0</v>
      </c>
      <c r="Q8" s="17">
        <f aca="true" t="shared" si="1" ref="Q8:Q39">F8+G8+J8+K8+L8+M8+N8+O8+P8</f>
        <v>28291000</v>
      </c>
    </row>
    <row r="9" spans="2:17" ht="19.5" customHeight="1">
      <c r="B9" s="14" t="s">
        <v>21</v>
      </c>
      <c r="C9" s="4">
        <v>0</v>
      </c>
      <c r="D9" s="4">
        <v>0</v>
      </c>
      <c r="E9" s="18" t="s">
        <v>22</v>
      </c>
      <c r="F9" s="19">
        <f>'[1]01'!K66</f>
        <v>191933000</v>
      </c>
      <c r="G9" s="19">
        <f>'[1]02'!J66</f>
        <v>23302000</v>
      </c>
      <c r="H9" s="19">
        <f>'[1]03'!J66-'[1]03'!R66</f>
        <v>33836000</v>
      </c>
      <c r="I9" s="19">
        <f>'[1]03'!R66</f>
        <v>13415000</v>
      </c>
      <c r="J9" s="19">
        <f t="shared" si="0"/>
        <v>47251000</v>
      </c>
      <c r="K9" s="19"/>
      <c r="L9" s="19">
        <f>'[1]05'!J66</f>
        <v>6111000</v>
      </c>
      <c r="M9" s="19">
        <f>'[1]06'!J66</f>
        <v>50599000</v>
      </c>
      <c r="N9" s="19">
        <f>'[1]07'!J66</f>
        <v>0</v>
      </c>
      <c r="O9" s="19">
        <f>'[1]08'!J66</f>
        <v>0</v>
      </c>
      <c r="P9" s="19">
        <f>'[1]09'!J66</f>
        <v>0</v>
      </c>
      <c r="Q9" s="20">
        <f t="shared" si="1"/>
        <v>319196000</v>
      </c>
    </row>
    <row r="10" spans="2:17" ht="19.5" customHeight="1">
      <c r="B10" s="14" t="s">
        <v>23</v>
      </c>
      <c r="C10" s="4">
        <v>0</v>
      </c>
      <c r="D10" s="4">
        <v>0</v>
      </c>
      <c r="E10" s="18" t="s">
        <v>24</v>
      </c>
      <c r="F10" s="19">
        <f>'[1]01'!K67</f>
        <v>102897000</v>
      </c>
      <c r="G10" s="19">
        <f>'[1]02'!J67</f>
        <v>12798000</v>
      </c>
      <c r="H10" s="19">
        <f>'[1]03'!J67-'[1]03'!R67</f>
        <v>44219000</v>
      </c>
      <c r="I10" s="19">
        <f>'[1]03'!R67</f>
        <v>3530000</v>
      </c>
      <c r="J10" s="19">
        <f t="shared" si="0"/>
        <v>47749000</v>
      </c>
      <c r="K10" s="19"/>
      <c r="L10" s="19">
        <f>'[1]05'!J67</f>
        <v>2672000</v>
      </c>
      <c r="M10" s="19">
        <f>'[1]06'!J67</f>
        <v>35447000</v>
      </c>
      <c r="N10" s="19">
        <f>'[1]07'!J67</f>
        <v>0</v>
      </c>
      <c r="O10" s="19">
        <f>'[1]08'!J67</f>
        <v>0</v>
      </c>
      <c r="P10" s="19">
        <f>'[1]09'!J67</f>
        <v>0</v>
      </c>
      <c r="Q10" s="20">
        <f t="shared" si="1"/>
        <v>201563000</v>
      </c>
    </row>
    <row r="11" spans="2:17" ht="19.5" customHeight="1">
      <c r="B11" s="14" t="s">
        <v>25</v>
      </c>
      <c r="C11" s="4">
        <v>0</v>
      </c>
      <c r="D11" s="4">
        <v>0</v>
      </c>
      <c r="E11" s="18" t="s">
        <v>26</v>
      </c>
      <c r="F11" s="19">
        <f>'[1]01'!K68</f>
        <v>168163000</v>
      </c>
      <c r="G11" s="19">
        <f>'[1]02'!J68</f>
        <v>20084000</v>
      </c>
      <c r="H11" s="19">
        <f>'[1]03'!J68-'[1]03'!R68</f>
        <v>41374000</v>
      </c>
      <c r="I11" s="19">
        <f>'[1]03'!R68</f>
        <v>16216000</v>
      </c>
      <c r="J11" s="19">
        <f t="shared" si="0"/>
        <v>57590000</v>
      </c>
      <c r="K11" s="19"/>
      <c r="L11" s="19">
        <f>'[1]05'!J68</f>
        <v>4556000</v>
      </c>
      <c r="M11" s="19">
        <f>'[1]06'!J68</f>
        <v>60771000</v>
      </c>
      <c r="N11" s="19">
        <f>'[1]07'!J68</f>
        <v>0</v>
      </c>
      <c r="O11" s="19">
        <f>'[1]08'!J68</f>
        <v>0</v>
      </c>
      <c r="P11" s="19">
        <f>'[1]09'!J68</f>
        <v>0</v>
      </c>
      <c r="Q11" s="20">
        <f t="shared" si="1"/>
        <v>311164000</v>
      </c>
    </row>
    <row r="12" spans="2:17" ht="19.5" customHeight="1">
      <c r="B12" s="14" t="s">
        <v>27</v>
      </c>
      <c r="C12" s="4">
        <v>0</v>
      </c>
      <c r="D12" s="4">
        <v>0</v>
      </c>
      <c r="E12" s="18" t="s">
        <v>28</v>
      </c>
      <c r="F12" s="19">
        <f>'[1]01'!K69</f>
        <v>165239000</v>
      </c>
      <c r="G12" s="19">
        <f>'[1]02'!J69</f>
        <v>21189000</v>
      </c>
      <c r="H12" s="19">
        <f>'[1]03'!J69-'[1]03'!R69</f>
        <v>42763000</v>
      </c>
      <c r="I12" s="19">
        <f>'[1]03'!R69</f>
        <v>13538000</v>
      </c>
      <c r="J12" s="19">
        <f t="shared" si="0"/>
        <v>56301000</v>
      </c>
      <c r="K12" s="19"/>
      <c r="L12" s="19">
        <f>'[1]05'!J69</f>
        <v>2616000</v>
      </c>
      <c r="M12" s="19">
        <f>'[1]06'!J69</f>
        <v>36057000</v>
      </c>
      <c r="N12" s="19">
        <f>'[1]07'!J69</f>
        <v>0</v>
      </c>
      <c r="O12" s="19">
        <f>'[1]08'!J69</f>
        <v>0</v>
      </c>
      <c r="P12" s="19">
        <f>'[1]09'!J69</f>
        <v>0</v>
      </c>
      <c r="Q12" s="20">
        <f t="shared" si="1"/>
        <v>281402000</v>
      </c>
    </row>
    <row r="13" spans="2:17" ht="19.5" customHeight="1">
      <c r="B13" s="14" t="s">
        <v>29</v>
      </c>
      <c r="C13" s="4">
        <v>0</v>
      </c>
      <c r="D13" s="4">
        <v>0</v>
      </c>
      <c r="E13" s="18" t="s">
        <v>30</v>
      </c>
      <c r="F13" s="19">
        <f>'[1]01'!K70</f>
        <v>266786000</v>
      </c>
      <c r="G13" s="19">
        <f>'[1]02'!J70</f>
        <v>31400000</v>
      </c>
      <c r="H13" s="19">
        <f>'[1]03'!J70-'[1]03'!R70</f>
        <v>82919000</v>
      </c>
      <c r="I13" s="19">
        <f>'[1]03'!R70</f>
        <v>17349000</v>
      </c>
      <c r="J13" s="19">
        <f t="shared" si="0"/>
        <v>100268000</v>
      </c>
      <c r="K13" s="19"/>
      <c r="L13" s="19">
        <f>'[1]05'!J70</f>
        <v>7787000</v>
      </c>
      <c r="M13" s="19">
        <f>'[1]06'!J70</f>
        <v>33722000</v>
      </c>
      <c r="N13" s="19">
        <f>'[1]07'!J70</f>
        <v>0</v>
      </c>
      <c r="O13" s="19">
        <f>'[1]08'!J70</f>
        <v>0</v>
      </c>
      <c r="P13" s="19">
        <f>'[1]09'!J70</f>
        <v>0</v>
      </c>
      <c r="Q13" s="20">
        <f t="shared" si="1"/>
        <v>439963000</v>
      </c>
    </row>
    <row r="14" spans="2:17" ht="19.5" customHeight="1">
      <c r="B14" s="14" t="s">
        <v>31</v>
      </c>
      <c r="C14" s="4">
        <v>567182000</v>
      </c>
      <c r="D14" s="4">
        <v>616879000</v>
      </c>
      <c r="E14" s="18" t="s">
        <v>32</v>
      </c>
      <c r="F14" s="19">
        <f>'[1]01'!K71</f>
        <v>87628000</v>
      </c>
      <c r="G14" s="19">
        <f>'[1]02'!J71</f>
        <v>10766000</v>
      </c>
      <c r="H14" s="19">
        <f>'[1]03'!J71-'[1]03'!R71</f>
        <v>29437000</v>
      </c>
      <c r="I14" s="19">
        <f>'[1]03'!R71</f>
        <v>3303000</v>
      </c>
      <c r="J14" s="19">
        <f t="shared" si="0"/>
        <v>32740000</v>
      </c>
      <c r="K14" s="19"/>
      <c r="L14" s="19">
        <f>'[1]05'!J71</f>
        <v>2034000</v>
      </c>
      <c r="M14" s="19">
        <f>'[1]06'!J71</f>
        <v>36585000</v>
      </c>
      <c r="N14" s="19">
        <f>'[1]07'!J71</f>
        <v>0</v>
      </c>
      <c r="O14" s="19">
        <f>'[1]08'!J71</f>
        <v>0</v>
      </c>
      <c r="P14" s="19">
        <f>'[1]09'!J71</f>
        <v>0</v>
      </c>
      <c r="Q14" s="20">
        <f t="shared" si="1"/>
        <v>169753000</v>
      </c>
    </row>
    <row r="15" spans="2:17" ht="19.5" customHeight="1">
      <c r="B15" s="14" t="s">
        <v>33</v>
      </c>
      <c r="C15" s="4">
        <v>0</v>
      </c>
      <c r="D15" s="4">
        <v>0</v>
      </c>
      <c r="E15" s="18" t="s">
        <v>34</v>
      </c>
      <c r="F15" s="19">
        <f>'[1]01'!K72</f>
        <v>44257000</v>
      </c>
      <c r="G15" s="19">
        <f>'[1]02'!J72</f>
        <v>5499000</v>
      </c>
      <c r="H15" s="19">
        <f>'[1]03'!J72-'[1]03'!R72</f>
        <v>22095000</v>
      </c>
      <c r="I15" s="19">
        <f>'[1]03'!R72</f>
        <v>1638000</v>
      </c>
      <c r="J15" s="19">
        <f t="shared" si="0"/>
        <v>23733000</v>
      </c>
      <c r="K15" s="19"/>
      <c r="L15" s="19">
        <f>'[1]05'!J72</f>
        <v>830000</v>
      </c>
      <c r="M15" s="19">
        <f>'[1]06'!J72</f>
        <v>21728000</v>
      </c>
      <c r="N15" s="19">
        <f>'[1]07'!J72</f>
        <v>0</v>
      </c>
      <c r="O15" s="19">
        <f>'[1]08'!J72</f>
        <v>0</v>
      </c>
      <c r="P15" s="19">
        <f>'[1]09'!J72</f>
        <v>0</v>
      </c>
      <c r="Q15" s="20">
        <f t="shared" si="1"/>
        <v>96047000</v>
      </c>
    </row>
    <row r="16" spans="2:17" ht="19.5" customHeight="1">
      <c r="B16" s="14" t="s">
        <v>35</v>
      </c>
      <c r="C16" s="4">
        <v>0</v>
      </c>
      <c r="D16" s="4">
        <v>0</v>
      </c>
      <c r="E16" s="18" t="s">
        <v>36</v>
      </c>
      <c r="F16" s="19">
        <f>'[1]01'!K73</f>
        <v>113903000</v>
      </c>
      <c r="G16" s="19">
        <f>'[1]02'!J73</f>
        <v>14163000</v>
      </c>
      <c r="H16" s="19">
        <f>'[1]03'!J73-'[1]03'!R73</f>
        <v>31630000</v>
      </c>
      <c r="I16" s="19">
        <f>'[1]03'!R73</f>
        <v>5399000</v>
      </c>
      <c r="J16" s="19">
        <f t="shared" si="0"/>
        <v>37029000</v>
      </c>
      <c r="K16" s="19"/>
      <c r="L16" s="19">
        <f>'[1]05'!J73</f>
        <v>1587000</v>
      </c>
      <c r="M16" s="19">
        <f>'[1]06'!J73</f>
        <v>38528000</v>
      </c>
      <c r="N16" s="19">
        <f>'[1]07'!J73</f>
        <v>0</v>
      </c>
      <c r="O16" s="19">
        <f>'[1]08'!J73</f>
        <v>0</v>
      </c>
      <c r="P16" s="19">
        <f>'[1]09'!J73</f>
        <v>0</v>
      </c>
      <c r="Q16" s="20">
        <f t="shared" si="1"/>
        <v>205210000</v>
      </c>
    </row>
    <row r="17" spans="2:17" ht="19.5" customHeight="1">
      <c r="B17" s="14" t="s">
        <v>37</v>
      </c>
      <c r="C17" s="4">
        <v>0</v>
      </c>
      <c r="D17" s="4">
        <v>0</v>
      </c>
      <c r="E17" s="18" t="s">
        <v>38</v>
      </c>
      <c r="F17" s="19">
        <f>'[1]01'!K74</f>
        <v>51180000</v>
      </c>
      <c r="G17" s="19">
        <f>'[1]02'!J74</f>
        <v>6432000</v>
      </c>
      <c r="H17" s="19">
        <f>'[1]03'!J74-'[1]03'!R74</f>
        <v>13125000</v>
      </c>
      <c r="I17" s="19">
        <f>'[1]03'!R74</f>
        <v>2590000</v>
      </c>
      <c r="J17" s="19">
        <f t="shared" si="0"/>
        <v>15715000</v>
      </c>
      <c r="K17" s="19"/>
      <c r="L17" s="19">
        <f>'[1]05'!J74</f>
        <v>834000</v>
      </c>
      <c r="M17" s="19">
        <f>'[1]06'!J74</f>
        <v>21536000</v>
      </c>
      <c r="N17" s="19">
        <f>'[1]07'!J74</f>
        <v>0</v>
      </c>
      <c r="O17" s="19">
        <f>'[1]08'!J74</f>
        <v>0</v>
      </c>
      <c r="P17" s="19">
        <f>'[1]09'!J74</f>
        <v>0</v>
      </c>
      <c r="Q17" s="20">
        <f t="shared" si="1"/>
        <v>95697000</v>
      </c>
    </row>
    <row r="18" spans="2:17" ht="19.5" customHeight="1">
      <c r="B18" s="14" t="s">
        <v>39</v>
      </c>
      <c r="C18" s="4">
        <v>0</v>
      </c>
      <c r="D18" s="4">
        <v>0</v>
      </c>
      <c r="E18" s="18" t="s">
        <v>40</v>
      </c>
      <c r="F18" s="19">
        <f>'[1]01'!K75</f>
        <v>23012000</v>
      </c>
      <c r="G18" s="19">
        <f>'[1]02'!J75</f>
        <v>2919000</v>
      </c>
      <c r="H18" s="19">
        <f>'[1]03'!J75-'[1]03'!R75</f>
        <v>4791000</v>
      </c>
      <c r="I18" s="19">
        <f>'[1]03'!R75</f>
        <v>900000</v>
      </c>
      <c r="J18" s="19">
        <f t="shared" si="0"/>
        <v>5691000</v>
      </c>
      <c r="K18" s="19"/>
      <c r="L18" s="19">
        <f>'[1]05'!J75</f>
        <v>509000</v>
      </c>
      <c r="M18" s="19">
        <f>'[1]06'!J75</f>
        <v>12049000</v>
      </c>
      <c r="N18" s="19">
        <f>'[1]07'!J75</f>
        <v>0</v>
      </c>
      <c r="O18" s="19">
        <f>'[1]08'!J75</f>
        <v>0</v>
      </c>
      <c r="P18" s="19">
        <f>'[1]09'!J75</f>
        <v>0</v>
      </c>
      <c r="Q18" s="20">
        <f t="shared" si="1"/>
        <v>44180000</v>
      </c>
    </row>
    <row r="19" spans="2:17" ht="19.5" customHeight="1">
      <c r="B19" s="14" t="s">
        <v>41</v>
      </c>
      <c r="C19" s="4">
        <v>0</v>
      </c>
      <c r="D19" s="4">
        <v>0</v>
      </c>
      <c r="E19" s="18" t="s">
        <v>42</v>
      </c>
      <c r="F19" s="19">
        <f>'[1]01'!K76</f>
        <v>159736000</v>
      </c>
      <c r="G19" s="19">
        <f>'[1]02'!J76</f>
        <v>19758000</v>
      </c>
      <c r="H19" s="19">
        <f>'[1]03'!J76-'[1]03'!R76</f>
        <v>32057000</v>
      </c>
      <c r="I19" s="19">
        <f>'[1]03'!R76</f>
        <v>11525000</v>
      </c>
      <c r="J19" s="19">
        <f t="shared" si="0"/>
        <v>43582000</v>
      </c>
      <c r="K19" s="19"/>
      <c r="L19" s="19">
        <f>'[1]05'!J76</f>
        <v>4710000</v>
      </c>
      <c r="M19" s="19">
        <f>'[1]06'!J76</f>
        <v>34037000</v>
      </c>
      <c r="N19" s="19">
        <f>'[1]07'!J76</f>
        <v>0</v>
      </c>
      <c r="O19" s="19">
        <f>'[1]08'!J76</f>
        <v>0</v>
      </c>
      <c r="P19" s="19">
        <f>'[1]09'!J76</f>
        <v>0</v>
      </c>
      <c r="Q19" s="20">
        <f t="shared" si="1"/>
        <v>261823000</v>
      </c>
    </row>
    <row r="20" spans="2:17" ht="19.5" customHeight="1">
      <c r="B20" s="14" t="s">
        <v>43</v>
      </c>
      <c r="C20" s="4">
        <v>0</v>
      </c>
      <c r="D20" s="4">
        <v>0</v>
      </c>
      <c r="E20" s="18" t="s">
        <v>44</v>
      </c>
      <c r="F20" s="19">
        <f>'[1]01'!K77</f>
        <v>130773000</v>
      </c>
      <c r="G20" s="19">
        <f>'[1]02'!J77</f>
        <v>16641000</v>
      </c>
      <c r="H20" s="19">
        <f>'[1]03'!J77-'[1]03'!R77</f>
        <v>22223000</v>
      </c>
      <c r="I20" s="19">
        <f>'[1]03'!R77</f>
        <v>8380000</v>
      </c>
      <c r="J20" s="19">
        <f t="shared" si="0"/>
        <v>30603000</v>
      </c>
      <c r="K20" s="19"/>
      <c r="L20" s="19">
        <f>'[1]05'!J77</f>
        <v>1295000</v>
      </c>
      <c r="M20" s="19">
        <f>'[1]06'!J77</f>
        <v>28575000</v>
      </c>
      <c r="N20" s="19">
        <f>'[1]07'!J77</f>
        <v>0</v>
      </c>
      <c r="O20" s="19">
        <f>'[1]08'!J77</f>
        <v>0</v>
      </c>
      <c r="P20" s="19">
        <f>'[1]09'!J77</f>
        <v>0</v>
      </c>
      <c r="Q20" s="20">
        <f t="shared" si="1"/>
        <v>207887000</v>
      </c>
    </row>
    <row r="21" spans="2:17" ht="19.5" customHeight="1">
      <c r="B21" s="14" t="s">
        <v>45</v>
      </c>
      <c r="C21" s="4">
        <v>0</v>
      </c>
      <c r="D21" s="4">
        <v>0</v>
      </c>
      <c r="E21" s="18" t="s">
        <v>46</v>
      </c>
      <c r="F21" s="19">
        <f>'[1]01'!K78</f>
        <v>53133000</v>
      </c>
      <c r="G21" s="19">
        <f>'[1]02'!J78</f>
        <v>6395000</v>
      </c>
      <c r="H21" s="19">
        <f>'[1]03'!J78-'[1]03'!R78</f>
        <v>12176000</v>
      </c>
      <c r="I21" s="19">
        <f>'[1]03'!R78</f>
        <v>3722000</v>
      </c>
      <c r="J21" s="19">
        <f t="shared" si="0"/>
        <v>15898000</v>
      </c>
      <c r="K21" s="19"/>
      <c r="L21" s="19">
        <f>'[1]05'!J78</f>
        <v>577000</v>
      </c>
      <c r="M21" s="19">
        <f>'[1]06'!J78</f>
        <v>16470000</v>
      </c>
      <c r="N21" s="19">
        <f>'[1]07'!J78</f>
        <v>0</v>
      </c>
      <c r="O21" s="19">
        <f>'[1]08'!J78</f>
        <v>0</v>
      </c>
      <c r="P21" s="19">
        <f>'[1]09'!J78</f>
        <v>0</v>
      </c>
      <c r="Q21" s="20">
        <f t="shared" si="1"/>
        <v>92473000</v>
      </c>
    </row>
    <row r="22" spans="2:17" ht="19.5" customHeight="1">
      <c r="B22" s="14" t="s">
        <v>47</v>
      </c>
      <c r="C22" s="4">
        <v>6448000</v>
      </c>
      <c r="D22" s="4">
        <v>0</v>
      </c>
      <c r="E22" s="18" t="s">
        <v>48</v>
      </c>
      <c r="F22" s="19">
        <f>'[1]01'!K79</f>
        <v>91481000</v>
      </c>
      <c r="G22" s="19">
        <f>'[1]02'!J79</f>
        <v>11671000</v>
      </c>
      <c r="H22" s="19">
        <f>'[1]03'!J79-'[1]03'!R79</f>
        <v>34710000</v>
      </c>
      <c r="I22" s="19">
        <f>'[1]03'!R79</f>
        <v>5956000</v>
      </c>
      <c r="J22" s="19">
        <f t="shared" si="0"/>
        <v>40666000</v>
      </c>
      <c r="K22" s="19"/>
      <c r="L22" s="19">
        <f>'[1]05'!J79</f>
        <v>2138000</v>
      </c>
      <c r="M22" s="19">
        <f>'[1]06'!J79</f>
        <v>16629000</v>
      </c>
      <c r="N22" s="19">
        <f>'[1]07'!J79</f>
        <v>0</v>
      </c>
      <c r="O22" s="19">
        <f>'[1]08'!J79</f>
        <v>0</v>
      </c>
      <c r="P22" s="19">
        <f>'[1]09'!J79</f>
        <v>0</v>
      </c>
      <c r="Q22" s="20">
        <f t="shared" si="1"/>
        <v>162585000</v>
      </c>
    </row>
    <row r="23" spans="2:17" ht="19.5" customHeight="1">
      <c r="B23" s="14" t="s">
        <v>49</v>
      </c>
      <c r="C23" s="4">
        <v>0</v>
      </c>
      <c r="D23" s="4">
        <v>0</v>
      </c>
      <c r="E23" s="18" t="s">
        <v>50</v>
      </c>
      <c r="F23" s="19">
        <f>'[1]01'!K80</f>
        <v>105759000</v>
      </c>
      <c r="G23" s="19">
        <f>'[1]02'!J80</f>
        <v>12505000</v>
      </c>
      <c r="H23" s="19">
        <f>'[1]03'!J80-'[1]03'!R80</f>
        <v>48774000</v>
      </c>
      <c r="I23" s="19">
        <f>'[1]03'!R80</f>
        <v>4190000</v>
      </c>
      <c r="J23" s="19">
        <f t="shared" si="0"/>
        <v>52964000</v>
      </c>
      <c r="K23" s="19"/>
      <c r="L23" s="19">
        <f>'[1]05'!J80</f>
        <v>4514000</v>
      </c>
      <c r="M23" s="19">
        <f>'[1]06'!J80</f>
        <v>32154000</v>
      </c>
      <c r="N23" s="19">
        <f>'[1]07'!J80</f>
        <v>0</v>
      </c>
      <c r="O23" s="19">
        <f>'[1]08'!J80</f>
        <v>0</v>
      </c>
      <c r="P23" s="19">
        <f>'[1]09'!J80</f>
        <v>0</v>
      </c>
      <c r="Q23" s="20">
        <f t="shared" si="1"/>
        <v>207896000</v>
      </c>
    </row>
    <row r="24" spans="2:17" ht="19.5" customHeight="1">
      <c r="B24" s="14" t="s">
        <v>51</v>
      </c>
      <c r="C24" s="4">
        <v>0</v>
      </c>
      <c r="D24" s="4">
        <v>0</v>
      </c>
      <c r="E24" s="18" t="s">
        <v>52</v>
      </c>
      <c r="F24" s="19">
        <f>'[1]01'!K81</f>
        <v>120465000</v>
      </c>
      <c r="G24" s="19">
        <f>'[1]02'!J81</f>
        <v>16325000</v>
      </c>
      <c r="H24" s="19">
        <f>'[1]03'!J81-'[1]03'!R81</f>
        <v>43334000</v>
      </c>
      <c r="I24" s="19">
        <f>'[1]03'!R81</f>
        <v>9544000</v>
      </c>
      <c r="J24" s="19">
        <f t="shared" si="0"/>
        <v>52878000</v>
      </c>
      <c r="K24" s="19"/>
      <c r="L24" s="19">
        <f>'[1]05'!J81</f>
        <v>1151000</v>
      </c>
      <c r="M24" s="19">
        <f>'[1]06'!J81</f>
        <v>33053000</v>
      </c>
      <c r="N24" s="19">
        <f>'[1]07'!J81</f>
        <v>0</v>
      </c>
      <c r="O24" s="19">
        <f>'[1]08'!J81</f>
        <v>0</v>
      </c>
      <c r="P24" s="19">
        <f>'[1]09'!J81</f>
        <v>0</v>
      </c>
      <c r="Q24" s="20">
        <f t="shared" si="1"/>
        <v>223872000</v>
      </c>
    </row>
    <row r="25" spans="2:17" ht="19.5" customHeight="1">
      <c r="B25" s="14" t="s">
        <v>53</v>
      </c>
      <c r="C25" s="4">
        <v>0</v>
      </c>
      <c r="D25" s="4">
        <v>0</v>
      </c>
      <c r="E25" s="18" t="s">
        <v>54</v>
      </c>
      <c r="F25" s="19">
        <f>'[1]01'!K82</f>
        <v>68779000</v>
      </c>
      <c r="G25" s="19">
        <f>'[1]02'!J82</f>
        <v>8594000</v>
      </c>
      <c r="H25" s="19">
        <f>'[1]03'!J82-'[1]03'!R82</f>
        <v>17311000</v>
      </c>
      <c r="I25" s="19">
        <f>'[1]03'!R82</f>
        <v>4485000</v>
      </c>
      <c r="J25" s="19">
        <f t="shared" si="0"/>
        <v>21796000</v>
      </c>
      <c r="K25" s="19"/>
      <c r="L25" s="19">
        <f>'[1]05'!J82</f>
        <v>617000</v>
      </c>
      <c r="M25" s="19">
        <f>'[1]06'!J82</f>
        <v>22586000</v>
      </c>
      <c r="N25" s="19">
        <f>'[1]07'!J82</f>
        <v>0</v>
      </c>
      <c r="O25" s="19">
        <f>'[1]08'!J82</f>
        <v>0</v>
      </c>
      <c r="P25" s="19">
        <f>'[1]09'!J82</f>
        <v>0</v>
      </c>
      <c r="Q25" s="20">
        <f t="shared" si="1"/>
        <v>122372000</v>
      </c>
    </row>
    <row r="26" spans="2:17" ht="19.5" customHeight="1">
      <c r="B26" s="14" t="s">
        <v>55</v>
      </c>
      <c r="C26" s="4">
        <v>0</v>
      </c>
      <c r="D26" s="4">
        <v>0</v>
      </c>
      <c r="E26" s="18" t="s">
        <v>56</v>
      </c>
      <c r="F26" s="19">
        <f>'[1]01'!K83</f>
        <v>71459000</v>
      </c>
      <c r="G26" s="19">
        <f>'[1]02'!J83</f>
        <v>9203000</v>
      </c>
      <c r="H26" s="19">
        <f>'[1]03'!J83-'[1]03'!R83</f>
        <v>17357000</v>
      </c>
      <c r="I26" s="19">
        <f>'[1]03'!R83</f>
        <v>4852000</v>
      </c>
      <c r="J26" s="19">
        <f t="shared" si="0"/>
        <v>22209000</v>
      </c>
      <c r="K26" s="19"/>
      <c r="L26" s="19">
        <f>'[1]05'!J83</f>
        <v>1029000</v>
      </c>
      <c r="M26" s="19">
        <f>'[1]06'!J83</f>
        <v>16557000</v>
      </c>
      <c r="N26" s="19">
        <f>'[1]07'!J83</f>
        <v>0</v>
      </c>
      <c r="O26" s="19">
        <f>'[1]08'!J83</f>
        <v>0</v>
      </c>
      <c r="P26" s="19">
        <f>'[1]09'!J83</f>
        <v>0</v>
      </c>
      <c r="Q26" s="20">
        <f t="shared" si="1"/>
        <v>120457000</v>
      </c>
    </row>
    <row r="27" spans="2:17" ht="19.5" customHeight="1">
      <c r="B27" s="14" t="s">
        <v>57</v>
      </c>
      <c r="C27" s="4">
        <v>0</v>
      </c>
      <c r="D27" s="4">
        <v>0</v>
      </c>
      <c r="E27" s="18" t="s">
        <v>58</v>
      </c>
      <c r="F27" s="19">
        <f>'[1]01'!K84</f>
        <v>56783000</v>
      </c>
      <c r="G27" s="19">
        <f>'[1]02'!J84</f>
        <v>7219000</v>
      </c>
      <c r="H27" s="19">
        <f>'[1]03'!J84-'[1]03'!R84</f>
        <v>11830000</v>
      </c>
      <c r="I27" s="19">
        <f>'[1]03'!R84</f>
        <v>4579000</v>
      </c>
      <c r="J27" s="19">
        <f t="shared" si="0"/>
        <v>16409000</v>
      </c>
      <c r="K27" s="19"/>
      <c r="L27" s="19">
        <f>'[1]05'!J84</f>
        <v>733000</v>
      </c>
      <c r="M27" s="19">
        <f>'[1]06'!J84</f>
        <v>20334000</v>
      </c>
      <c r="N27" s="19">
        <f>'[1]07'!J84</f>
        <v>0</v>
      </c>
      <c r="O27" s="19">
        <f>'[1]08'!J84</f>
        <v>0</v>
      </c>
      <c r="P27" s="19">
        <f>'[1]09'!J84</f>
        <v>0</v>
      </c>
      <c r="Q27" s="20">
        <f t="shared" si="1"/>
        <v>101478000</v>
      </c>
    </row>
    <row r="28" spans="2:17" ht="19.5" customHeight="1">
      <c r="B28" s="14" t="s">
        <v>59</v>
      </c>
      <c r="C28" s="4">
        <v>0</v>
      </c>
      <c r="D28" s="4">
        <v>0</v>
      </c>
      <c r="E28" s="18" t="s">
        <v>60</v>
      </c>
      <c r="F28" s="19">
        <f>'[1]01'!K85</f>
        <v>108924000</v>
      </c>
      <c r="G28" s="19">
        <f>'[1]02'!J85</f>
        <v>13615000</v>
      </c>
      <c r="H28" s="19">
        <f>'[1]03'!J85-'[1]03'!R85</f>
        <v>26885000</v>
      </c>
      <c r="I28" s="19">
        <f>'[1]03'!R85</f>
        <v>9147000</v>
      </c>
      <c r="J28" s="19">
        <f t="shared" si="0"/>
        <v>36032000</v>
      </c>
      <c r="K28" s="19"/>
      <c r="L28" s="19">
        <f>'[1]05'!J85</f>
        <v>1395000</v>
      </c>
      <c r="M28" s="19">
        <f>'[1]06'!J85</f>
        <v>22825000</v>
      </c>
      <c r="N28" s="19">
        <f>'[1]07'!J85</f>
        <v>0</v>
      </c>
      <c r="O28" s="19">
        <f>'[1]08'!J85</f>
        <v>0</v>
      </c>
      <c r="P28" s="19">
        <f>'[1]09'!J85</f>
        <v>0</v>
      </c>
      <c r="Q28" s="20">
        <f t="shared" si="1"/>
        <v>182791000</v>
      </c>
    </row>
    <row r="29" spans="2:17" ht="19.5" customHeight="1">
      <c r="B29" s="14" t="s">
        <v>61</v>
      </c>
      <c r="C29" s="4">
        <v>0</v>
      </c>
      <c r="D29" s="4">
        <v>0</v>
      </c>
      <c r="E29" s="18" t="s">
        <v>62</v>
      </c>
      <c r="F29" s="19">
        <f>'[1]01'!K86</f>
        <v>79245000</v>
      </c>
      <c r="G29" s="19">
        <f>'[1]02'!J86</f>
        <v>10056000</v>
      </c>
      <c r="H29" s="19">
        <f>'[1]03'!J86-'[1]03'!R86</f>
        <v>13264000</v>
      </c>
      <c r="I29" s="19">
        <f>'[1]03'!R86</f>
        <v>5749000</v>
      </c>
      <c r="J29" s="19">
        <f t="shared" si="0"/>
        <v>19013000</v>
      </c>
      <c r="K29" s="19"/>
      <c r="L29" s="19">
        <f>'[1]05'!J86</f>
        <v>654000</v>
      </c>
      <c r="M29" s="19">
        <f>'[1]06'!J86</f>
        <v>18256000</v>
      </c>
      <c r="N29" s="19">
        <f>'[1]07'!J86</f>
        <v>0</v>
      </c>
      <c r="O29" s="19">
        <f>'[1]08'!J86</f>
        <v>0</v>
      </c>
      <c r="P29" s="19">
        <f>'[1]09'!J86</f>
        <v>0</v>
      </c>
      <c r="Q29" s="20">
        <f t="shared" si="1"/>
        <v>127224000</v>
      </c>
    </row>
    <row r="30" spans="2:17" ht="19.5" customHeight="1">
      <c r="B30" s="14" t="s">
        <v>63</v>
      </c>
      <c r="C30" s="4">
        <v>0</v>
      </c>
      <c r="D30" s="4">
        <v>0</v>
      </c>
      <c r="E30" s="18" t="s">
        <v>64</v>
      </c>
      <c r="F30" s="19">
        <f>'[1]01'!K87</f>
        <v>78113000</v>
      </c>
      <c r="G30" s="19">
        <f>'[1]02'!J87</f>
        <v>9784000</v>
      </c>
      <c r="H30" s="19">
        <f>'[1]03'!J87-'[1]03'!R87</f>
        <v>15108000</v>
      </c>
      <c r="I30" s="19">
        <f>'[1]03'!R87</f>
        <v>6656000</v>
      </c>
      <c r="J30" s="19">
        <f t="shared" si="0"/>
        <v>21764000</v>
      </c>
      <c r="K30" s="19"/>
      <c r="L30" s="19">
        <f>'[1]05'!J87</f>
        <v>1080000</v>
      </c>
      <c r="M30" s="19">
        <f>'[1]06'!J87</f>
        <v>18344000</v>
      </c>
      <c r="N30" s="19">
        <f>'[1]07'!J87</f>
        <v>0</v>
      </c>
      <c r="O30" s="19">
        <f>'[1]08'!J87</f>
        <v>0</v>
      </c>
      <c r="P30" s="19">
        <f>'[1]09'!J87</f>
        <v>0</v>
      </c>
      <c r="Q30" s="20">
        <f t="shared" si="1"/>
        <v>129085000</v>
      </c>
    </row>
    <row r="31" spans="2:17" ht="19.5" customHeight="1">
      <c r="B31" s="14" t="s">
        <v>65</v>
      </c>
      <c r="C31" s="4">
        <v>0</v>
      </c>
      <c r="D31" s="4">
        <v>0</v>
      </c>
      <c r="E31" s="18" t="s">
        <v>66</v>
      </c>
      <c r="F31" s="19">
        <f>'[1]01'!K88</f>
        <v>116442000</v>
      </c>
      <c r="G31" s="19">
        <f>'[1]02'!J88</f>
        <v>14887000</v>
      </c>
      <c r="H31" s="19">
        <f>'[1]03'!J88-'[1]03'!R88</f>
        <v>32910000</v>
      </c>
      <c r="I31" s="19">
        <f>'[1]03'!R88</f>
        <v>8205000</v>
      </c>
      <c r="J31" s="19">
        <f t="shared" si="0"/>
        <v>41115000</v>
      </c>
      <c r="K31" s="19"/>
      <c r="L31" s="19">
        <f>'[1]05'!J88</f>
        <v>2878000</v>
      </c>
      <c r="M31" s="19">
        <f>'[1]06'!J88</f>
        <v>28285000</v>
      </c>
      <c r="N31" s="19">
        <f>'[1]07'!J88</f>
        <v>0</v>
      </c>
      <c r="O31" s="19">
        <f>'[1]08'!J88</f>
        <v>0</v>
      </c>
      <c r="P31" s="19">
        <f>'[1]09'!J88</f>
        <v>0</v>
      </c>
      <c r="Q31" s="20">
        <f t="shared" si="1"/>
        <v>203607000</v>
      </c>
    </row>
    <row r="32" spans="2:17" ht="19.5" customHeight="1">
      <c r="B32" s="14" t="s">
        <v>67</v>
      </c>
      <c r="C32" s="4">
        <v>44267000</v>
      </c>
      <c r="D32" s="4">
        <v>301000000</v>
      </c>
      <c r="E32" s="18" t="s">
        <v>68</v>
      </c>
      <c r="F32" s="19">
        <f>'[1]01'!K89</f>
        <v>51467000</v>
      </c>
      <c r="G32" s="19">
        <f>'[1]02'!J89</f>
        <v>6773000</v>
      </c>
      <c r="H32" s="19">
        <f>'[1]03'!J89-'[1]03'!R89</f>
        <v>15161000</v>
      </c>
      <c r="I32" s="19">
        <f>'[1]03'!R89</f>
        <v>4375000</v>
      </c>
      <c r="J32" s="19">
        <f t="shared" si="0"/>
        <v>19536000</v>
      </c>
      <c r="K32" s="19"/>
      <c r="L32" s="19">
        <f>'[1]05'!J89</f>
        <v>544000</v>
      </c>
      <c r="M32" s="19">
        <f>'[1]06'!J89</f>
        <v>14890000</v>
      </c>
      <c r="N32" s="19">
        <f>'[1]07'!J89</f>
        <v>0</v>
      </c>
      <c r="O32" s="19">
        <f>'[1]08'!J89</f>
        <v>0</v>
      </c>
      <c r="P32" s="19">
        <f>'[1]09'!J89</f>
        <v>0</v>
      </c>
      <c r="Q32" s="20">
        <f t="shared" si="1"/>
        <v>93210000</v>
      </c>
    </row>
    <row r="33" spans="2:17" ht="19.5" customHeight="1">
      <c r="B33" s="14" t="s">
        <v>69</v>
      </c>
      <c r="C33" s="4">
        <v>0</v>
      </c>
      <c r="D33" s="4">
        <v>0</v>
      </c>
      <c r="E33" s="18" t="s">
        <v>70</v>
      </c>
      <c r="F33" s="19">
        <f>'[1]01'!K90</f>
        <v>69152000</v>
      </c>
      <c r="G33" s="19">
        <f>'[1]02'!J90</f>
        <v>9084000</v>
      </c>
      <c r="H33" s="19">
        <f>'[1]03'!J90-'[1]03'!R90</f>
        <v>17012000</v>
      </c>
      <c r="I33" s="19">
        <f>'[1]03'!R90</f>
        <v>5636000</v>
      </c>
      <c r="J33" s="19">
        <f t="shared" si="0"/>
        <v>22648000</v>
      </c>
      <c r="K33" s="19"/>
      <c r="L33" s="19">
        <f>'[1]05'!J90</f>
        <v>683000</v>
      </c>
      <c r="M33" s="19">
        <f>'[1]06'!J90</f>
        <v>20928000</v>
      </c>
      <c r="N33" s="19">
        <f>'[1]07'!J90</f>
        <v>0</v>
      </c>
      <c r="O33" s="19">
        <f>'[1]08'!J90</f>
        <v>0</v>
      </c>
      <c r="P33" s="19">
        <f>'[1]09'!J90</f>
        <v>0</v>
      </c>
      <c r="Q33" s="20">
        <f t="shared" si="1"/>
        <v>122495000</v>
      </c>
    </row>
    <row r="34" spans="2:17" ht="19.5" customHeight="1">
      <c r="B34" s="14" t="s">
        <v>71</v>
      </c>
      <c r="C34" s="4">
        <v>3474000</v>
      </c>
      <c r="D34" s="4">
        <v>580000</v>
      </c>
      <c r="E34" s="18" t="s">
        <v>72</v>
      </c>
      <c r="F34" s="19">
        <f>'[1]01'!K91</f>
        <v>63623000</v>
      </c>
      <c r="G34" s="19">
        <f>'[1]02'!J91</f>
        <v>8231000</v>
      </c>
      <c r="H34" s="19">
        <f>'[1]03'!J91-'[1]03'!R91</f>
        <v>15249000</v>
      </c>
      <c r="I34" s="19">
        <f>'[1]03'!R91</f>
        <v>6298000</v>
      </c>
      <c r="J34" s="19">
        <f t="shared" si="0"/>
        <v>21547000</v>
      </c>
      <c r="K34" s="19"/>
      <c r="L34" s="19">
        <f>'[1]05'!J91</f>
        <v>920000</v>
      </c>
      <c r="M34" s="19">
        <f>'[1]06'!J91</f>
        <v>22595000</v>
      </c>
      <c r="N34" s="19">
        <f>'[1]07'!J91</f>
        <v>0</v>
      </c>
      <c r="O34" s="19">
        <f>'[1]08'!J91</f>
        <v>0</v>
      </c>
      <c r="P34" s="19">
        <f>'[1]09'!J91</f>
        <v>0</v>
      </c>
      <c r="Q34" s="20">
        <f t="shared" si="1"/>
        <v>116916000</v>
      </c>
    </row>
    <row r="35" spans="2:17" ht="19.5" customHeight="1">
      <c r="B35" s="14" t="s">
        <v>73</v>
      </c>
      <c r="C35" s="4">
        <v>0</v>
      </c>
      <c r="D35" s="4">
        <v>0</v>
      </c>
      <c r="E35" s="18" t="s">
        <v>74</v>
      </c>
      <c r="F35" s="19">
        <f>'[1]01'!K92</f>
        <v>61819000</v>
      </c>
      <c r="G35" s="19">
        <f>'[1]02'!J92</f>
        <v>8148000</v>
      </c>
      <c r="H35" s="19">
        <f>'[1]03'!J92-'[1]03'!R92</f>
        <v>12141000</v>
      </c>
      <c r="I35" s="19">
        <f>'[1]03'!R92</f>
        <v>5565000</v>
      </c>
      <c r="J35" s="19">
        <f t="shared" si="0"/>
        <v>17706000</v>
      </c>
      <c r="K35" s="19"/>
      <c r="L35" s="19">
        <f>'[1]05'!J92</f>
        <v>576000</v>
      </c>
      <c r="M35" s="19">
        <f>'[1]06'!J92</f>
        <v>14043000</v>
      </c>
      <c r="N35" s="19">
        <f>'[1]07'!J92</f>
        <v>0</v>
      </c>
      <c r="O35" s="19">
        <f>'[1]08'!J92</f>
        <v>0</v>
      </c>
      <c r="P35" s="19">
        <f>'[1]09'!J92</f>
        <v>0</v>
      </c>
      <c r="Q35" s="20">
        <f t="shared" si="1"/>
        <v>102292000</v>
      </c>
    </row>
    <row r="36" spans="2:17" ht="19.5" customHeight="1">
      <c r="B36" s="14" t="s">
        <v>75</v>
      </c>
      <c r="C36" s="4">
        <v>0</v>
      </c>
      <c r="D36" s="4">
        <v>0</v>
      </c>
      <c r="E36" s="18" t="s">
        <v>76</v>
      </c>
      <c r="F36" s="19">
        <f>'[1]01'!K93</f>
        <v>39742000</v>
      </c>
      <c r="G36" s="19">
        <f>'[1]02'!J93</f>
        <v>5003000</v>
      </c>
      <c r="H36" s="19">
        <f>'[1]03'!J93-'[1]03'!R93</f>
        <v>10711000</v>
      </c>
      <c r="I36" s="19">
        <f>'[1]03'!R93</f>
        <v>3809000</v>
      </c>
      <c r="J36" s="19">
        <f t="shared" si="0"/>
        <v>14520000</v>
      </c>
      <c r="K36" s="19"/>
      <c r="L36" s="19">
        <f>'[1]05'!J93</f>
        <v>848000</v>
      </c>
      <c r="M36" s="19">
        <f>'[1]06'!J93</f>
        <v>24141000</v>
      </c>
      <c r="N36" s="19">
        <f>'[1]07'!J93</f>
        <v>0</v>
      </c>
      <c r="O36" s="19">
        <f>'[1]08'!J93</f>
        <v>0</v>
      </c>
      <c r="P36" s="19">
        <f>'[1]09'!J93</f>
        <v>0</v>
      </c>
      <c r="Q36" s="20">
        <f t="shared" si="1"/>
        <v>84254000</v>
      </c>
    </row>
    <row r="37" spans="2:17" ht="19.5" customHeight="1">
      <c r="B37" s="14" t="s">
        <v>77</v>
      </c>
      <c r="C37" s="4">
        <v>0</v>
      </c>
      <c r="D37" s="4">
        <v>0</v>
      </c>
      <c r="E37" s="18" t="s">
        <v>78</v>
      </c>
      <c r="F37" s="19">
        <f>'[1]01'!K94</f>
        <v>15759000</v>
      </c>
      <c r="G37" s="19">
        <f>'[1]02'!J94</f>
        <v>1912000</v>
      </c>
      <c r="H37" s="19">
        <f>'[1]03'!J94-'[1]03'!R94</f>
        <v>4255000</v>
      </c>
      <c r="I37" s="19">
        <f>'[1]03'!R94</f>
        <v>743000</v>
      </c>
      <c r="J37" s="19">
        <f t="shared" si="0"/>
        <v>4998000</v>
      </c>
      <c r="K37" s="19"/>
      <c r="L37" s="19">
        <f>'[1]05'!J94</f>
        <v>163000</v>
      </c>
      <c r="M37" s="19">
        <f>'[1]06'!J94</f>
        <v>22005000</v>
      </c>
      <c r="N37" s="19">
        <f>'[1]07'!J94</f>
        <v>0</v>
      </c>
      <c r="O37" s="19">
        <f>'[1]08'!J94</f>
        <v>0</v>
      </c>
      <c r="P37" s="19">
        <f>'[1]09'!J94</f>
        <v>0</v>
      </c>
      <c r="Q37" s="20">
        <f t="shared" si="1"/>
        <v>44837000</v>
      </c>
    </row>
    <row r="38" spans="2:17" ht="19.5" customHeight="1">
      <c r="B38" s="14" t="s">
        <v>79</v>
      </c>
      <c r="C38" s="4">
        <v>0</v>
      </c>
      <c r="D38" s="4">
        <v>0</v>
      </c>
      <c r="E38" s="18" t="s">
        <v>80</v>
      </c>
      <c r="F38" s="19">
        <f>'[1]01'!K95</f>
        <v>13863000</v>
      </c>
      <c r="G38" s="19">
        <f>'[1]02'!J95</f>
        <v>1774000</v>
      </c>
      <c r="H38" s="19">
        <f>'[1]03'!J95-'[1]03'!R95</f>
        <v>4188000</v>
      </c>
      <c r="I38" s="19">
        <f>'[1]03'!R95</f>
        <v>396000</v>
      </c>
      <c r="J38" s="19">
        <f t="shared" si="0"/>
        <v>4584000</v>
      </c>
      <c r="K38" s="19"/>
      <c r="L38" s="19">
        <f>'[1]05'!J95</f>
        <v>129000</v>
      </c>
      <c r="M38" s="19">
        <f>'[1]06'!J95</f>
        <v>14194000</v>
      </c>
      <c r="N38" s="19">
        <f>'[1]07'!J95</f>
        <v>0</v>
      </c>
      <c r="O38" s="19">
        <f>'[1]08'!J95</f>
        <v>0</v>
      </c>
      <c r="P38" s="19">
        <f>'[1]09'!J95</f>
        <v>0</v>
      </c>
      <c r="Q38" s="20">
        <f t="shared" si="1"/>
        <v>34544000</v>
      </c>
    </row>
    <row r="39" spans="2:17" ht="19.5" customHeight="1">
      <c r="B39" s="14" t="s">
        <v>81</v>
      </c>
      <c r="C39" s="4">
        <v>4368178301</v>
      </c>
      <c r="D39" s="4">
        <v>1020273100</v>
      </c>
      <c r="E39" s="18" t="s">
        <v>82</v>
      </c>
      <c r="F39" s="19">
        <f>'[1]01'!K96</f>
        <v>34172000</v>
      </c>
      <c r="G39" s="19">
        <f>'[1]02'!J96</f>
        <v>4352000</v>
      </c>
      <c r="H39" s="19">
        <f>'[1]03'!J96-'[1]03'!R96</f>
        <v>8187000</v>
      </c>
      <c r="I39" s="19">
        <f>'[1]03'!R96</f>
        <v>3253000</v>
      </c>
      <c r="J39" s="19">
        <f t="shared" si="0"/>
        <v>11440000</v>
      </c>
      <c r="K39" s="19"/>
      <c r="L39" s="19">
        <f>'[1]05'!J96</f>
        <v>275000</v>
      </c>
      <c r="M39" s="19">
        <f>'[1]06'!J96</f>
        <v>30443000</v>
      </c>
      <c r="N39" s="19">
        <f>'[1]07'!J96</f>
        <v>0</v>
      </c>
      <c r="O39" s="19">
        <f>'[1]08'!J96</f>
        <v>0</v>
      </c>
      <c r="P39" s="19">
        <f>'[1]09'!J96</f>
        <v>0</v>
      </c>
      <c r="Q39" s="20">
        <f t="shared" si="1"/>
        <v>80682000</v>
      </c>
    </row>
    <row r="40" spans="2:17" ht="19.5" customHeight="1">
      <c r="B40" s="14" t="s">
        <v>83</v>
      </c>
      <c r="C40" s="4">
        <v>0</v>
      </c>
      <c r="D40" s="4">
        <v>0</v>
      </c>
      <c r="E40" s="18" t="s">
        <v>84</v>
      </c>
      <c r="F40" s="19">
        <f>'[1]01'!K97</f>
        <v>62997000</v>
      </c>
      <c r="G40" s="19">
        <f>'[1]02'!J97</f>
        <v>8392000</v>
      </c>
      <c r="H40" s="19">
        <f>'[1]03'!J97-'[1]03'!R97</f>
        <v>11545000</v>
      </c>
      <c r="I40" s="19">
        <f>'[1]03'!R97</f>
        <v>4525000</v>
      </c>
      <c r="J40" s="19">
        <f aca="true" t="shared" si="2" ref="J40:J71">SUM(H40:I40)</f>
        <v>16070000</v>
      </c>
      <c r="K40" s="19"/>
      <c r="L40" s="19">
        <f>'[1]05'!J97</f>
        <v>528000</v>
      </c>
      <c r="M40" s="19">
        <f>'[1]06'!J97</f>
        <v>23414000</v>
      </c>
      <c r="N40" s="19">
        <f>'[1]07'!J97</f>
        <v>0</v>
      </c>
      <c r="O40" s="19">
        <f>'[1]08'!J97</f>
        <v>0</v>
      </c>
      <c r="P40" s="19">
        <f>'[1]09'!J97</f>
        <v>0</v>
      </c>
      <c r="Q40" s="20">
        <f aca="true" t="shared" si="3" ref="Q40:Q71">F40+G40+J40+K40+L40+M40+N40+O40+P40</f>
        <v>111401000</v>
      </c>
    </row>
    <row r="41" spans="2:17" ht="19.5" customHeight="1">
      <c r="B41" s="14" t="s">
        <v>85</v>
      </c>
      <c r="C41" s="4">
        <v>1300195000</v>
      </c>
      <c r="D41" s="4">
        <v>90100000</v>
      </c>
      <c r="E41" s="18" t="s">
        <v>86</v>
      </c>
      <c r="F41" s="19">
        <f>'[1]01'!K98</f>
        <v>39540000</v>
      </c>
      <c r="G41" s="19">
        <f>'[1]02'!J98</f>
        <v>4718000</v>
      </c>
      <c r="H41" s="19">
        <f>'[1]03'!J98-'[1]03'!R98</f>
        <v>8367000</v>
      </c>
      <c r="I41" s="19">
        <f>'[1]03'!R98</f>
        <v>2959000</v>
      </c>
      <c r="J41" s="19">
        <f t="shared" si="2"/>
        <v>11326000</v>
      </c>
      <c r="K41" s="19"/>
      <c r="L41" s="19">
        <f>'[1]05'!J98</f>
        <v>404000</v>
      </c>
      <c r="M41" s="19">
        <f>'[1]06'!J98</f>
        <v>29841000</v>
      </c>
      <c r="N41" s="19">
        <f>'[1]07'!J98</f>
        <v>0</v>
      </c>
      <c r="O41" s="19">
        <f>'[1]08'!J98</f>
        <v>0</v>
      </c>
      <c r="P41" s="19">
        <f>'[1]09'!J98</f>
        <v>0</v>
      </c>
      <c r="Q41" s="20">
        <f t="shared" si="3"/>
        <v>85829000</v>
      </c>
    </row>
    <row r="42" spans="2:17" ht="19.5" customHeight="1">
      <c r="B42" s="14" t="s">
        <v>87</v>
      </c>
      <c r="C42" s="4">
        <v>0</v>
      </c>
      <c r="D42" s="4">
        <v>0</v>
      </c>
      <c r="E42" s="18" t="s">
        <v>88</v>
      </c>
      <c r="F42" s="19">
        <f>'[1]01'!K99</f>
        <v>43045000</v>
      </c>
      <c r="G42" s="19">
        <f>'[1]02'!J99</f>
        <v>5496000</v>
      </c>
      <c r="H42" s="19">
        <f>'[1]03'!J99-'[1]03'!R99</f>
        <v>12528000</v>
      </c>
      <c r="I42" s="19">
        <f>'[1]03'!R99</f>
        <v>2128000</v>
      </c>
      <c r="J42" s="19">
        <f t="shared" si="2"/>
        <v>14656000</v>
      </c>
      <c r="K42" s="19"/>
      <c r="L42" s="19">
        <f>'[1]05'!J99</f>
        <v>398000</v>
      </c>
      <c r="M42" s="19">
        <f>'[1]06'!J99</f>
        <v>28139000</v>
      </c>
      <c r="N42" s="19">
        <f>'[1]07'!J99</f>
        <v>0</v>
      </c>
      <c r="O42" s="19">
        <f>'[1]08'!J99</f>
        <v>0</v>
      </c>
      <c r="P42" s="19">
        <f>'[1]09'!J99</f>
        <v>0</v>
      </c>
      <c r="Q42" s="20">
        <f t="shared" si="3"/>
        <v>91734000</v>
      </c>
    </row>
    <row r="43" spans="2:17" ht="19.5" customHeight="1">
      <c r="B43" s="14" t="s">
        <v>89</v>
      </c>
      <c r="C43" s="4">
        <v>0</v>
      </c>
      <c r="D43" s="4">
        <v>0</v>
      </c>
      <c r="E43" s="18" t="s">
        <v>90</v>
      </c>
      <c r="F43" s="19">
        <f>'[1]01'!K100</f>
        <v>47620000</v>
      </c>
      <c r="G43" s="19">
        <f>'[1]02'!J100</f>
        <v>6354000</v>
      </c>
      <c r="H43" s="19">
        <f>'[1]03'!J100-'[1]03'!R100</f>
        <v>11559000</v>
      </c>
      <c r="I43" s="19">
        <f>'[1]03'!R100</f>
        <v>3545000</v>
      </c>
      <c r="J43" s="19">
        <f t="shared" si="2"/>
        <v>15104000</v>
      </c>
      <c r="K43" s="19"/>
      <c r="L43" s="19">
        <f>'[1]05'!J100</f>
        <v>597000</v>
      </c>
      <c r="M43" s="19">
        <f>'[1]06'!J100</f>
        <v>28801000</v>
      </c>
      <c r="N43" s="19">
        <f>'[1]07'!J100</f>
        <v>0</v>
      </c>
      <c r="O43" s="19">
        <f>'[1]08'!J100</f>
        <v>0</v>
      </c>
      <c r="P43" s="19">
        <f>'[1]09'!J100</f>
        <v>0</v>
      </c>
      <c r="Q43" s="20">
        <f t="shared" si="3"/>
        <v>98476000</v>
      </c>
    </row>
    <row r="44" spans="2:17" ht="19.5" customHeight="1">
      <c r="B44" s="14" t="s">
        <v>91</v>
      </c>
      <c r="C44" s="4">
        <v>0</v>
      </c>
      <c r="D44" s="4">
        <v>0</v>
      </c>
      <c r="E44" s="18" t="s">
        <v>92</v>
      </c>
      <c r="F44" s="19">
        <f>'[1]01'!K101</f>
        <v>49581000</v>
      </c>
      <c r="G44" s="19">
        <f>'[1]02'!J101</f>
        <v>6369000</v>
      </c>
      <c r="H44" s="19">
        <f>'[1]03'!J101-'[1]03'!R101</f>
        <v>8894000</v>
      </c>
      <c r="I44" s="19">
        <f>'[1]03'!R101</f>
        <v>3568000</v>
      </c>
      <c r="J44" s="19">
        <f t="shared" si="2"/>
        <v>12462000</v>
      </c>
      <c r="K44" s="19"/>
      <c r="L44" s="19">
        <f>'[1]05'!J101</f>
        <v>407000</v>
      </c>
      <c r="M44" s="19">
        <f>'[1]06'!J101</f>
        <v>28421000</v>
      </c>
      <c r="N44" s="19">
        <f>'[1]07'!J101</f>
        <v>0</v>
      </c>
      <c r="O44" s="19">
        <f>'[1]08'!J101</f>
        <v>0</v>
      </c>
      <c r="P44" s="19">
        <f>'[1]09'!J101</f>
        <v>0</v>
      </c>
      <c r="Q44" s="20">
        <f t="shared" si="3"/>
        <v>97240000</v>
      </c>
    </row>
    <row r="45" spans="2:17" ht="19.5" customHeight="1">
      <c r="B45" s="14" t="s">
        <v>93</v>
      </c>
      <c r="C45" s="4">
        <v>0</v>
      </c>
      <c r="D45" s="4">
        <v>0</v>
      </c>
      <c r="E45" s="18" t="s">
        <v>94</v>
      </c>
      <c r="F45" s="19">
        <f>'[1]01'!K102</f>
        <v>28702000</v>
      </c>
      <c r="G45" s="19">
        <f>'[1]02'!J102</f>
        <v>3742000</v>
      </c>
      <c r="H45" s="19">
        <f>'[1]03'!J102-'[1]03'!R102</f>
        <v>7660000</v>
      </c>
      <c r="I45" s="19">
        <f>'[1]03'!R102</f>
        <v>1350000</v>
      </c>
      <c r="J45" s="19">
        <f t="shared" si="2"/>
        <v>9010000</v>
      </c>
      <c r="K45" s="19"/>
      <c r="L45" s="19">
        <f>'[1]05'!J102</f>
        <v>402000</v>
      </c>
      <c r="M45" s="19">
        <f>'[1]06'!J102</f>
        <v>17891000</v>
      </c>
      <c r="N45" s="19">
        <f>'[1]07'!J102</f>
        <v>0</v>
      </c>
      <c r="O45" s="19">
        <f>'[1]08'!J102</f>
        <v>0</v>
      </c>
      <c r="P45" s="19">
        <f>'[1]09'!J102</f>
        <v>0</v>
      </c>
      <c r="Q45" s="20">
        <f t="shared" si="3"/>
        <v>59747000</v>
      </c>
    </row>
    <row r="46" spans="2:17" ht="19.5" customHeight="1">
      <c r="B46" s="14" t="s">
        <v>95</v>
      </c>
      <c r="C46" s="4">
        <v>0</v>
      </c>
      <c r="D46" s="4">
        <v>0</v>
      </c>
      <c r="E46" s="18" t="s">
        <v>96</v>
      </c>
      <c r="F46" s="19">
        <f>'[1]01'!K103</f>
        <v>65237000</v>
      </c>
      <c r="G46" s="19">
        <f>'[1]02'!J103</f>
        <v>8649000</v>
      </c>
      <c r="H46" s="19">
        <f>'[1]03'!J103-'[1]03'!R103</f>
        <v>21927000</v>
      </c>
      <c r="I46" s="19">
        <f>'[1]03'!R103</f>
        <v>3290000</v>
      </c>
      <c r="J46" s="19">
        <f t="shared" si="2"/>
        <v>25217000</v>
      </c>
      <c r="K46" s="19"/>
      <c r="L46" s="19">
        <f>'[1]05'!J103</f>
        <v>602000</v>
      </c>
      <c r="M46" s="19">
        <f>'[1]06'!J103</f>
        <v>33939000</v>
      </c>
      <c r="N46" s="19">
        <f>'[1]07'!J103</f>
        <v>0</v>
      </c>
      <c r="O46" s="19">
        <f>'[1]08'!J103</f>
        <v>0</v>
      </c>
      <c r="P46" s="19">
        <f>'[1]09'!J103</f>
        <v>0</v>
      </c>
      <c r="Q46" s="20">
        <f t="shared" si="3"/>
        <v>133644000</v>
      </c>
    </row>
    <row r="47" spans="2:17" ht="19.5" customHeight="1">
      <c r="B47" s="14" t="s">
        <v>97</v>
      </c>
      <c r="C47" s="4">
        <v>0</v>
      </c>
      <c r="D47" s="4">
        <v>0</v>
      </c>
      <c r="E47" s="18" t="s">
        <v>98</v>
      </c>
      <c r="F47" s="19">
        <f>'[1]01'!K104</f>
        <v>42223000</v>
      </c>
      <c r="G47" s="19">
        <f>'[1]02'!J104</f>
        <v>6027000</v>
      </c>
      <c r="H47" s="19">
        <f>'[1]03'!J104-'[1]03'!R104</f>
        <v>17014000</v>
      </c>
      <c r="I47" s="19">
        <f>'[1]03'!R104</f>
        <v>1648000</v>
      </c>
      <c r="J47" s="19">
        <f t="shared" si="2"/>
        <v>18662000</v>
      </c>
      <c r="K47" s="19"/>
      <c r="L47" s="19">
        <f>'[1]05'!J104</f>
        <v>1038000</v>
      </c>
      <c r="M47" s="19">
        <f>'[1]06'!J104</f>
        <v>18813000</v>
      </c>
      <c r="N47" s="19">
        <f>'[1]07'!J104</f>
        <v>0</v>
      </c>
      <c r="O47" s="19">
        <f>'[1]08'!J104</f>
        <v>0</v>
      </c>
      <c r="P47" s="19">
        <f>'[1]09'!J104</f>
        <v>0</v>
      </c>
      <c r="Q47" s="20">
        <f t="shared" si="3"/>
        <v>86763000</v>
      </c>
    </row>
    <row r="48" spans="2:17" ht="19.5" customHeight="1">
      <c r="B48" s="14" t="s">
        <v>99</v>
      </c>
      <c r="C48" s="4">
        <v>0</v>
      </c>
      <c r="D48" s="4">
        <v>0</v>
      </c>
      <c r="E48" s="18" t="s">
        <v>100</v>
      </c>
      <c r="F48" s="19">
        <f>'[1]01'!K105</f>
        <v>44340000</v>
      </c>
      <c r="G48" s="19">
        <f>'[1]02'!J105</f>
        <v>4580000</v>
      </c>
      <c r="H48" s="19">
        <f>'[1]03'!J105-'[1]03'!R105</f>
        <v>14652000</v>
      </c>
      <c r="I48" s="19">
        <f>'[1]03'!R105</f>
        <v>2097000</v>
      </c>
      <c r="J48" s="19">
        <f t="shared" si="2"/>
        <v>16749000</v>
      </c>
      <c r="K48" s="19"/>
      <c r="L48" s="19">
        <f>'[1]05'!J105</f>
        <v>444000</v>
      </c>
      <c r="M48" s="19">
        <f>'[1]06'!J105</f>
        <v>20243000</v>
      </c>
      <c r="N48" s="19">
        <f>'[1]07'!J105</f>
        <v>0</v>
      </c>
      <c r="O48" s="19">
        <f>'[1]08'!J105</f>
        <v>0</v>
      </c>
      <c r="P48" s="19">
        <f>'[1]09'!J105</f>
        <v>0</v>
      </c>
      <c r="Q48" s="20">
        <f t="shared" si="3"/>
        <v>86356000</v>
      </c>
    </row>
    <row r="49" spans="2:17" ht="19.5" customHeight="1">
      <c r="B49" s="14" t="s">
        <v>101</v>
      </c>
      <c r="C49" s="4">
        <v>0</v>
      </c>
      <c r="D49" s="4">
        <v>0</v>
      </c>
      <c r="E49" s="18" t="s">
        <v>102</v>
      </c>
      <c r="F49" s="19">
        <f>'[1]01'!K106</f>
        <v>29939000</v>
      </c>
      <c r="G49" s="19">
        <f>'[1]02'!J106</f>
        <v>4097000</v>
      </c>
      <c r="H49" s="19">
        <f>'[1]03'!J106-'[1]03'!R106</f>
        <v>11302000</v>
      </c>
      <c r="I49" s="19">
        <f>'[1]03'!R106</f>
        <v>2569000</v>
      </c>
      <c r="J49" s="19">
        <f t="shared" si="2"/>
        <v>13871000</v>
      </c>
      <c r="K49" s="19"/>
      <c r="L49" s="19">
        <f>'[1]05'!J106</f>
        <v>419000</v>
      </c>
      <c r="M49" s="19">
        <f>'[1]06'!J106</f>
        <v>21211000</v>
      </c>
      <c r="N49" s="19">
        <f>'[1]07'!J106</f>
        <v>0</v>
      </c>
      <c r="O49" s="19">
        <f>'[1]08'!J106</f>
        <v>0</v>
      </c>
      <c r="P49" s="19">
        <f>'[1]09'!J106</f>
        <v>0</v>
      </c>
      <c r="Q49" s="20">
        <f t="shared" si="3"/>
        <v>69537000</v>
      </c>
    </row>
    <row r="50" spans="2:17" ht="19.5" customHeight="1">
      <c r="B50" s="14" t="s">
        <v>103</v>
      </c>
      <c r="C50" s="4">
        <v>0</v>
      </c>
      <c r="D50" s="4">
        <v>0</v>
      </c>
      <c r="E50" s="18" t="s">
        <v>104</v>
      </c>
      <c r="F50" s="19">
        <f>'[1]01'!K107</f>
        <v>26045000</v>
      </c>
      <c r="G50" s="19">
        <f>'[1]02'!J107</f>
        <v>3384000</v>
      </c>
      <c r="H50" s="19">
        <f>'[1]03'!J107-'[1]03'!R107</f>
        <v>8531000</v>
      </c>
      <c r="I50" s="19">
        <f>'[1]03'!R107</f>
        <v>1731000</v>
      </c>
      <c r="J50" s="19">
        <f t="shared" si="2"/>
        <v>10262000</v>
      </c>
      <c r="K50" s="19"/>
      <c r="L50" s="19">
        <f>'[1]05'!J107</f>
        <v>374000</v>
      </c>
      <c r="M50" s="19">
        <f>'[1]06'!J107</f>
        <v>28970000</v>
      </c>
      <c r="N50" s="19">
        <f>'[1]07'!J107</f>
        <v>0</v>
      </c>
      <c r="O50" s="19">
        <f>'[1]08'!J107</f>
        <v>0</v>
      </c>
      <c r="P50" s="19">
        <f>'[1]09'!J107</f>
        <v>0</v>
      </c>
      <c r="Q50" s="20">
        <f t="shared" si="3"/>
        <v>69035000</v>
      </c>
    </row>
    <row r="51" spans="2:17" ht="19.5" customHeight="1">
      <c r="B51" s="14" t="s">
        <v>105</v>
      </c>
      <c r="C51" s="4">
        <v>0</v>
      </c>
      <c r="D51" s="4">
        <v>0</v>
      </c>
      <c r="E51" s="18" t="s">
        <v>106</v>
      </c>
      <c r="F51" s="19">
        <f>'[1]01'!K108</f>
        <v>38466000</v>
      </c>
      <c r="G51" s="19">
        <f>'[1]02'!J108</f>
        <v>4957000</v>
      </c>
      <c r="H51" s="19">
        <f>'[1]03'!J108-'[1]03'!R108</f>
        <v>9746000</v>
      </c>
      <c r="I51" s="19">
        <f>'[1]03'!R108</f>
        <v>2182000</v>
      </c>
      <c r="J51" s="19">
        <f t="shared" si="2"/>
        <v>11928000</v>
      </c>
      <c r="K51" s="19"/>
      <c r="L51" s="19">
        <f>'[1]05'!J108</f>
        <v>483000</v>
      </c>
      <c r="M51" s="19">
        <f>'[1]06'!J108</f>
        <v>16188000</v>
      </c>
      <c r="N51" s="19">
        <f>'[1]07'!J108</f>
        <v>0</v>
      </c>
      <c r="O51" s="19">
        <f>'[1]08'!J108</f>
        <v>0</v>
      </c>
      <c r="P51" s="19">
        <f>'[1]09'!J108</f>
        <v>0</v>
      </c>
      <c r="Q51" s="20">
        <f t="shared" si="3"/>
        <v>72022000</v>
      </c>
    </row>
    <row r="52" spans="2:17" ht="19.5" customHeight="1">
      <c r="B52" s="14" t="s">
        <v>107</v>
      </c>
      <c r="C52" s="4">
        <v>0</v>
      </c>
      <c r="D52" s="4">
        <v>0</v>
      </c>
      <c r="E52" s="18" t="s">
        <v>108</v>
      </c>
      <c r="F52" s="19">
        <f>'[1]01'!K109</f>
        <v>22592000</v>
      </c>
      <c r="G52" s="19">
        <f>'[1]02'!J109</f>
        <v>3078000</v>
      </c>
      <c r="H52" s="19">
        <f>'[1]03'!J109-'[1]03'!R109</f>
        <v>7847000</v>
      </c>
      <c r="I52" s="19">
        <f>'[1]03'!R109</f>
        <v>952000</v>
      </c>
      <c r="J52" s="19">
        <f t="shared" si="2"/>
        <v>8799000</v>
      </c>
      <c r="K52" s="19"/>
      <c r="L52" s="19">
        <f>'[1]05'!J109</f>
        <v>327000</v>
      </c>
      <c r="M52" s="19">
        <f>'[1]06'!J109</f>
        <v>20642000</v>
      </c>
      <c r="N52" s="19">
        <f>'[1]07'!J109</f>
        <v>0</v>
      </c>
      <c r="O52" s="19">
        <f>'[1]08'!J109</f>
        <v>0</v>
      </c>
      <c r="P52" s="19">
        <f>'[1]09'!J109</f>
        <v>0</v>
      </c>
      <c r="Q52" s="20">
        <f t="shared" si="3"/>
        <v>55438000</v>
      </c>
    </row>
    <row r="53" spans="2:17" ht="19.5" customHeight="1">
      <c r="B53" s="14" t="s">
        <v>109</v>
      </c>
      <c r="C53" s="4">
        <v>83000000</v>
      </c>
      <c r="D53" s="4">
        <v>7249000</v>
      </c>
      <c r="E53" s="18" t="s">
        <v>110</v>
      </c>
      <c r="F53" s="19">
        <f>'[1]01'!K110</f>
        <v>32228000</v>
      </c>
      <c r="G53" s="19">
        <f>'[1]02'!J110</f>
        <v>4078000</v>
      </c>
      <c r="H53" s="19">
        <f>'[1]03'!J110-'[1]03'!R110</f>
        <v>10634000</v>
      </c>
      <c r="I53" s="19">
        <f>'[1]03'!R110</f>
        <v>1169000</v>
      </c>
      <c r="J53" s="19">
        <f t="shared" si="2"/>
        <v>11803000</v>
      </c>
      <c r="K53" s="19"/>
      <c r="L53" s="19">
        <f>'[1]05'!J110</f>
        <v>267000</v>
      </c>
      <c r="M53" s="19">
        <f>'[1]06'!J110</f>
        <v>17636000</v>
      </c>
      <c r="N53" s="19">
        <f>'[1]07'!J110</f>
        <v>0</v>
      </c>
      <c r="O53" s="19">
        <f>'[1]08'!J110</f>
        <v>0</v>
      </c>
      <c r="P53" s="19">
        <f>'[1]09'!J110</f>
        <v>0</v>
      </c>
      <c r="Q53" s="20">
        <f t="shared" si="3"/>
        <v>66012000</v>
      </c>
    </row>
    <row r="54" spans="2:17" ht="19.5" customHeight="1">
      <c r="B54" s="14" t="s">
        <v>111</v>
      </c>
      <c r="C54" s="4">
        <v>162272000</v>
      </c>
      <c r="D54" s="4">
        <v>99300000</v>
      </c>
      <c r="E54" s="18" t="s">
        <v>112</v>
      </c>
      <c r="F54" s="19">
        <f>'[1]01'!K111</f>
        <v>19031000</v>
      </c>
      <c r="G54" s="19">
        <f>'[1]02'!J111</f>
        <v>2473000</v>
      </c>
      <c r="H54" s="19">
        <f>'[1]03'!J111-'[1]03'!R111</f>
        <v>5665000</v>
      </c>
      <c r="I54" s="19">
        <f>'[1]03'!R111</f>
        <v>1272000</v>
      </c>
      <c r="J54" s="19">
        <f t="shared" si="2"/>
        <v>6937000</v>
      </c>
      <c r="K54" s="19"/>
      <c r="L54" s="19">
        <f>'[1]05'!J111</f>
        <v>353000</v>
      </c>
      <c r="M54" s="19">
        <f>'[1]06'!J111</f>
        <v>13123000</v>
      </c>
      <c r="N54" s="19">
        <f>'[1]07'!J111</f>
        <v>0</v>
      </c>
      <c r="O54" s="19">
        <f>'[1]08'!J111</f>
        <v>0</v>
      </c>
      <c r="P54" s="19">
        <f>'[1]09'!J111</f>
        <v>0</v>
      </c>
      <c r="Q54" s="20">
        <f t="shared" si="3"/>
        <v>41917000</v>
      </c>
    </row>
    <row r="55" spans="2:17" ht="19.5" customHeight="1">
      <c r="B55" s="14" t="s">
        <v>113</v>
      </c>
      <c r="C55" s="4">
        <v>0</v>
      </c>
      <c r="D55" s="4">
        <v>0</v>
      </c>
      <c r="E55" s="18" t="s">
        <v>114</v>
      </c>
      <c r="F55" s="19">
        <f>'[1]01'!K112</f>
        <v>30430000</v>
      </c>
      <c r="G55" s="19">
        <f>'[1]02'!J112</f>
        <v>3962000</v>
      </c>
      <c r="H55" s="19">
        <f>'[1]03'!J112-'[1]03'!R112</f>
        <v>8861000</v>
      </c>
      <c r="I55" s="19">
        <f>'[1]03'!R112</f>
        <v>1185000</v>
      </c>
      <c r="J55" s="19">
        <f t="shared" si="2"/>
        <v>10046000</v>
      </c>
      <c r="K55" s="19"/>
      <c r="L55" s="19">
        <f>'[1]05'!J112</f>
        <v>276000</v>
      </c>
      <c r="M55" s="19">
        <f>'[1]06'!J112</f>
        <v>18714000</v>
      </c>
      <c r="N55" s="19">
        <f>'[1]07'!J112</f>
        <v>0</v>
      </c>
      <c r="O55" s="19">
        <f>'[1]08'!J112</f>
        <v>0</v>
      </c>
      <c r="P55" s="19">
        <f>'[1]09'!J112</f>
        <v>0</v>
      </c>
      <c r="Q55" s="20">
        <f t="shared" si="3"/>
        <v>63428000</v>
      </c>
    </row>
    <row r="56" spans="2:17" ht="19.5" customHeight="1">
      <c r="B56" s="14" t="s">
        <v>115</v>
      </c>
      <c r="C56" s="4">
        <v>0</v>
      </c>
      <c r="D56" s="4">
        <v>0</v>
      </c>
      <c r="E56" s="18" t="s">
        <v>116</v>
      </c>
      <c r="F56" s="19">
        <f>'[1]01'!K113</f>
        <v>30075000</v>
      </c>
      <c r="G56" s="19">
        <f>'[1]02'!J113</f>
        <v>3799000</v>
      </c>
      <c r="H56" s="19">
        <f>'[1]03'!J113-'[1]03'!R113</f>
        <v>8710000</v>
      </c>
      <c r="I56" s="19">
        <f>'[1]03'!R113</f>
        <v>2378000</v>
      </c>
      <c r="J56" s="19">
        <f t="shared" si="2"/>
        <v>11088000</v>
      </c>
      <c r="K56" s="19"/>
      <c r="L56" s="19">
        <f>'[1]05'!J113</f>
        <v>380000</v>
      </c>
      <c r="M56" s="19">
        <f>'[1]06'!J113</f>
        <v>22438000</v>
      </c>
      <c r="N56" s="19">
        <f>'[1]07'!J113</f>
        <v>0</v>
      </c>
      <c r="O56" s="19">
        <f>'[1]08'!J113</f>
        <v>0</v>
      </c>
      <c r="P56" s="19">
        <f>'[1]09'!J113</f>
        <v>0</v>
      </c>
      <c r="Q56" s="20">
        <f t="shared" si="3"/>
        <v>67780000</v>
      </c>
    </row>
    <row r="57" spans="2:17" ht="19.5" customHeight="1">
      <c r="B57" s="14" t="s">
        <v>117</v>
      </c>
      <c r="C57" s="4">
        <v>209343000</v>
      </c>
      <c r="D57" s="4">
        <v>4665000</v>
      </c>
      <c r="E57" s="18" t="s">
        <v>118</v>
      </c>
      <c r="F57" s="19">
        <f>'[1]01'!K114</f>
        <v>29343000</v>
      </c>
      <c r="G57" s="19">
        <f>'[1]02'!J114</f>
        <v>3902000</v>
      </c>
      <c r="H57" s="19">
        <f>'[1]03'!J114-'[1]03'!R114</f>
        <v>10780000</v>
      </c>
      <c r="I57" s="19">
        <f>'[1]03'!R114</f>
        <v>1608000</v>
      </c>
      <c r="J57" s="19">
        <f t="shared" si="2"/>
        <v>12388000</v>
      </c>
      <c r="K57" s="19"/>
      <c r="L57" s="19">
        <f>'[1]05'!J114</f>
        <v>240000</v>
      </c>
      <c r="M57" s="19">
        <f>'[1]06'!J114</f>
        <v>14925000</v>
      </c>
      <c r="N57" s="19">
        <f>'[1]07'!J114</f>
        <v>0</v>
      </c>
      <c r="O57" s="19">
        <f>'[1]08'!J114</f>
        <v>0</v>
      </c>
      <c r="P57" s="19">
        <f>'[1]09'!J114</f>
        <v>0</v>
      </c>
      <c r="Q57" s="20">
        <f t="shared" si="3"/>
        <v>60798000</v>
      </c>
    </row>
    <row r="58" spans="2:17" ht="19.5" customHeight="1">
      <c r="B58" s="14" t="s">
        <v>119</v>
      </c>
      <c r="C58" s="4">
        <v>312006000</v>
      </c>
      <c r="D58" s="4">
        <v>91975000</v>
      </c>
      <c r="E58" s="18" t="s">
        <v>120</v>
      </c>
      <c r="F58" s="19">
        <f>'[1]01'!K115</f>
        <v>34851000</v>
      </c>
      <c r="G58" s="19">
        <f>'[1]02'!J115</f>
        <v>4517000</v>
      </c>
      <c r="H58" s="19">
        <f>'[1]03'!J115-'[1]03'!R115</f>
        <v>8371000</v>
      </c>
      <c r="I58" s="19">
        <f>'[1]03'!R115</f>
        <v>2520000</v>
      </c>
      <c r="J58" s="19">
        <f t="shared" si="2"/>
        <v>10891000</v>
      </c>
      <c r="K58" s="19"/>
      <c r="L58" s="19">
        <f>'[1]05'!J115</f>
        <v>216000</v>
      </c>
      <c r="M58" s="19">
        <f>'[1]06'!J115</f>
        <v>31069000</v>
      </c>
      <c r="N58" s="19">
        <f>'[1]07'!J115</f>
        <v>0</v>
      </c>
      <c r="O58" s="19">
        <f>'[1]08'!J115</f>
        <v>0</v>
      </c>
      <c r="P58" s="19">
        <f>'[1]09'!J115</f>
        <v>0</v>
      </c>
      <c r="Q58" s="20">
        <f t="shared" si="3"/>
        <v>81544000</v>
      </c>
    </row>
    <row r="59" spans="2:17" ht="19.5" customHeight="1">
      <c r="B59" s="14" t="s">
        <v>121</v>
      </c>
      <c r="C59" s="4">
        <v>0</v>
      </c>
      <c r="D59" s="4">
        <v>0</v>
      </c>
      <c r="E59" s="18" t="s">
        <v>122</v>
      </c>
      <c r="F59" s="19">
        <f>'[1]01'!K116</f>
        <v>30469000</v>
      </c>
      <c r="G59" s="19">
        <f>'[1]02'!J116</f>
        <v>3967000</v>
      </c>
      <c r="H59" s="19">
        <f>'[1]03'!J116-'[1]03'!R116</f>
        <v>6086000</v>
      </c>
      <c r="I59" s="19">
        <f>'[1]03'!R116</f>
        <v>2535000</v>
      </c>
      <c r="J59" s="19">
        <f t="shared" si="2"/>
        <v>8621000</v>
      </c>
      <c r="K59" s="19"/>
      <c r="L59" s="19">
        <f>'[1]05'!J116</f>
        <v>316000</v>
      </c>
      <c r="M59" s="19">
        <f>'[1]06'!J116</f>
        <v>15039000</v>
      </c>
      <c r="N59" s="19">
        <f>'[1]07'!J116</f>
        <v>0</v>
      </c>
      <c r="O59" s="19">
        <f>'[1]08'!J116</f>
        <v>0</v>
      </c>
      <c r="P59" s="19">
        <f>'[1]09'!J116</f>
        <v>0</v>
      </c>
      <c r="Q59" s="20">
        <f t="shared" si="3"/>
        <v>58412000</v>
      </c>
    </row>
    <row r="60" spans="2:17" ht="19.5" customHeight="1">
      <c r="B60" s="14" t="s">
        <v>123</v>
      </c>
      <c r="C60" s="4">
        <v>0</v>
      </c>
      <c r="D60" s="4">
        <v>0</v>
      </c>
      <c r="E60" s="18" t="s">
        <v>124</v>
      </c>
      <c r="F60" s="19">
        <f>'[1]01'!K117</f>
        <v>50874000</v>
      </c>
      <c r="G60" s="19">
        <f>'[1]02'!J117</f>
        <v>6540000</v>
      </c>
      <c r="H60" s="19">
        <f>'[1]03'!J117-'[1]03'!R117</f>
        <v>12425000</v>
      </c>
      <c r="I60" s="19">
        <f>'[1]03'!R117</f>
        <v>3670000</v>
      </c>
      <c r="J60" s="19">
        <f t="shared" si="2"/>
        <v>16095000</v>
      </c>
      <c r="K60" s="19"/>
      <c r="L60" s="19">
        <f>'[1]05'!J117</f>
        <v>1385000</v>
      </c>
      <c r="M60" s="19">
        <f>'[1]06'!J117</f>
        <v>23371000</v>
      </c>
      <c r="N60" s="19">
        <f>'[1]07'!J117</f>
        <v>0</v>
      </c>
      <c r="O60" s="19">
        <f>'[1]08'!J117</f>
        <v>0</v>
      </c>
      <c r="P60" s="19">
        <f>'[1]09'!J117</f>
        <v>0</v>
      </c>
      <c r="Q60" s="20">
        <f t="shared" si="3"/>
        <v>98265000</v>
      </c>
    </row>
    <row r="61" spans="1:17" s="22" customFormat="1" ht="19.5" customHeight="1">
      <c r="A61" s="21"/>
      <c r="E61" s="18" t="s">
        <v>125</v>
      </c>
      <c r="F61" s="23">
        <f>'[1]01'!K118</f>
        <v>15471000</v>
      </c>
      <c r="G61" s="23">
        <f>'[1]02'!J118</f>
        <v>2324000</v>
      </c>
      <c r="H61" s="23">
        <f>'[1]03'!J118-'[1]03'!R118</f>
        <v>6878000</v>
      </c>
      <c r="I61" s="23">
        <f>'[1]03'!R118</f>
        <v>371000</v>
      </c>
      <c r="J61" s="23">
        <f t="shared" si="2"/>
        <v>7249000</v>
      </c>
      <c r="K61" s="23"/>
      <c r="L61" s="23">
        <f>'[1]05'!J118</f>
        <v>228000</v>
      </c>
      <c r="M61" s="23">
        <f>'[1]06'!J118</f>
        <v>8693000</v>
      </c>
      <c r="N61" s="23">
        <f>'[1]07'!J118</f>
        <v>0</v>
      </c>
      <c r="O61" s="23">
        <f>'[1]08'!J118</f>
        <v>0</v>
      </c>
      <c r="P61" s="23">
        <f>'[1]09'!J118</f>
        <v>0</v>
      </c>
      <c r="Q61" s="20">
        <f t="shared" si="3"/>
        <v>33965000</v>
      </c>
    </row>
    <row r="62" spans="5:17" ht="19.5" customHeight="1">
      <c r="E62" s="18" t="s">
        <v>126</v>
      </c>
      <c r="F62" s="24">
        <f>'[1]01'!K119</f>
        <v>9153000</v>
      </c>
      <c r="G62" s="24">
        <f>'[1]02'!J119</f>
        <v>1278000</v>
      </c>
      <c r="H62" s="24">
        <f>'[1]03'!J119-'[1]03'!R119</f>
        <v>4814000</v>
      </c>
      <c r="I62" s="24">
        <f>'[1]03'!R119</f>
        <v>473000</v>
      </c>
      <c r="J62" s="24">
        <f t="shared" si="2"/>
        <v>5287000</v>
      </c>
      <c r="K62" s="24"/>
      <c r="L62" s="24">
        <f>'[1]05'!J119</f>
        <v>538000</v>
      </c>
      <c r="M62" s="24">
        <f>'[1]06'!J119</f>
        <v>3506000</v>
      </c>
      <c r="N62" s="24">
        <f>'[1]07'!J119</f>
        <v>0</v>
      </c>
      <c r="O62" s="24">
        <f>'[1]08'!J119</f>
        <v>0</v>
      </c>
      <c r="P62" s="24">
        <f>'[1]09'!J119</f>
        <v>0</v>
      </c>
      <c r="Q62" s="25">
        <f t="shared" si="3"/>
        <v>19762000</v>
      </c>
    </row>
    <row r="63" spans="5:17" ht="19.5" customHeight="1">
      <c r="E63" s="18" t="s">
        <v>127</v>
      </c>
      <c r="F63" s="24">
        <f>'[1]01'!K120</f>
        <v>7734000</v>
      </c>
      <c r="G63" s="24">
        <f>'[1]02'!J120</f>
        <v>1024000</v>
      </c>
      <c r="H63" s="24">
        <f>'[1]03'!J120-'[1]03'!R120</f>
        <v>4581000</v>
      </c>
      <c r="I63" s="24">
        <f>'[1]03'!R120</f>
        <v>586000</v>
      </c>
      <c r="J63" s="24">
        <f t="shared" si="2"/>
        <v>5167000</v>
      </c>
      <c r="K63" s="24"/>
      <c r="L63" s="24">
        <f>'[1]05'!J120</f>
        <v>370000</v>
      </c>
      <c r="M63" s="24">
        <f>'[1]06'!J120</f>
        <v>4445000</v>
      </c>
      <c r="N63" s="24">
        <f>'[1]07'!J120</f>
        <v>0</v>
      </c>
      <c r="O63" s="24">
        <f>'[1]08'!J120</f>
        <v>0</v>
      </c>
      <c r="P63" s="24">
        <f>'[1]09'!J120</f>
        <v>0</v>
      </c>
      <c r="Q63" s="25">
        <f t="shared" si="3"/>
        <v>18740000</v>
      </c>
    </row>
    <row r="64" spans="5:17" ht="19.5" customHeight="1">
      <c r="E64" s="18" t="s">
        <v>128</v>
      </c>
      <c r="F64" s="24">
        <f>'[1]01'!K121</f>
        <v>18621000</v>
      </c>
      <c r="G64" s="24">
        <f>'[1]02'!J121</f>
        <v>2244000</v>
      </c>
      <c r="H64" s="24">
        <f>'[1]03'!J121-'[1]03'!R121</f>
        <v>5159000</v>
      </c>
      <c r="I64" s="24">
        <f>'[1]03'!R121</f>
        <v>1442000</v>
      </c>
      <c r="J64" s="24">
        <f t="shared" si="2"/>
        <v>6601000</v>
      </c>
      <c r="K64" s="24"/>
      <c r="L64" s="24">
        <f>'[1]05'!J121</f>
        <v>538000</v>
      </c>
      <c r="M64" s="24">
        <f>'[1]06'!J121</f>
        <v>15155000</v>
      </c>
      <c r="N64" s="24">
        <f>'[1]07'!J121</f>
        <v>0</v>
      </c>
      <c r="O64" s="24">
        <f>'[1]08'!J121</f>
        <v>0</v>
      </c>
      <c r="P64" s="24">
        <f>'[1]09'!J121</f>
        <v>0</v>
      </c>
      <c r="Q64" s="25">
        <f t="shared" si="3"/>
        <v>43159000</v>
      </c>
    </row>
    <row r="65" spans="5:17" ht="19.5" customHeight="1">
      <c r="E65" s="18" t="s">
        <v>129</v>
      </c>
      <c r="F65" s="24">
        <f>'[1]01'!K122</f>
        <v>9704000</v>
      </c>
      <c r="G65" s="24">
        <f>'[1]02'!J122</f>
        <v>1425000</v>
      </c>
      <c r="H65" s="24">
        <f>'[1]03'!J122-'[1]03'!R122</f>
        <v>4524000</v>
      </c>
      <c r="I65" s="24">
        <f>'[1]03'!R122</f>
        <v>385000</v>
      </c>
      <c r="J65" s="24">
        <f t="shared" si="2"/>
        <v>4909000</v>
      </c>
      <c r="K65" s="24"/>
      <c r="L65" s="24">
        <f>'[1]05'!J122</f>
        <v>538000</v>
      </c>
      <c r="M65" s="24">
        <f>'[1]06'!J122</f>
        <v>3500000</v>
      </c>
      <c r="N65" s="24">
        <f>'[1]07'!J122</f>
        <v>0</v>
      </c>
      <c r="O65" s="24">
        <f>'[1]08'!J122</f>
        <v>0</v>
      </c>
      <c r="P65" s="24">
        <f>'[1]09'!J122</f>
        <v>0</v>
      </c>
      <c r="Q65" s="25">
        <f t="shared" si="3"/>
        <v>20076000</v>
      </c>
    </row>
    <row r="66" spans="5:17" ht="19.5" customHeight="1">
      <c r="E66" s="18" t="s">
        <v>130</v>
      </c>
      <c r="F66" s="24">
        <f>'[1]01'!K123</f>
        <v>7342000</v>
      </c>
      <c r="G66" s="24">
        <f>'[1]02'!J123</f>
        <v>976000</v>
      </c>
      <c r="H66" s="24">
        <f>'[1]03'!J123-'[1]03'!R123</f>
        <v>5123000</v>
      </c>
      <c r="I66" s="24">
        <f>'[1]03'!R123</f>
        <v>265000</v>
      </c>
      <c r="J66" s="24">
        <f t="shared" si="2"/>
        <v>5388000</v>
      </c>
      <c r="K66" s="24"/>
      <c r="L66" s="24">
        <f>'[1]05'!J123</f>
        <v>327000</v>
      </c>
      <c r="M66" s="24">
        <f>'[1]06'!J123</f>
        <v>4000000</v>
      </c>
      <c r="N66" s="24">
        <f>'[1]07'!J123</f>
        <v>0</v>
      </c>
      <c r="O66" s="24">
        <f>'[1]08'!J123</f>
        <v>0</v>
      </c>
      <c r="P66" s="24">
        <f>'[1]09'!J123</f>
        <v>0</v>
      </c>
      <c r="Q66" s="25">
        <f t="shared" si="3"/>
        <v>18033000</v>
      </c>
    </row>
    <row r="67" spans="5:17" ht="19.5" customHeight="1">
      <c r="E67" s="18" t="s">
        <v>131</v>
      </c>
      <c r="F67" s="24">
        <f>'[1]01'!K124</f>
        <v>6833000</v>
      </c>
      <c r="G67" s="24">
        <f>'[1]02'!J124</f>
        <v>879000</v>
      </c>
      <c r="H67" s="24">
        <f>'[1]03'!J124-'[1]03'!R124</f>
        <v>3613000</v>
      </c>
      <c r="I67" s="24">
        <f>'[1]03'!R124</f>
        <v>693000</v>
      </c>
      <c r="J67" s="24">
        <f t="shared" si="2"/>
        <v>4306000</v>
      </c>
      <c r="K67" s="24"/>
      <c r="L67" s="24">
        <f>'[1]05'!J124</f>
        <v>538000</v>
      </c>
      <c r="M67" s="24">
        <f>'[1]06'!J124</f>
        <v>3500000</v>
      </c>
      <c r="N67" s="24">
        <f>'[1]07'!J124</f>
        <v>0</v>
      </c>
      <c r="O67" s="24">
        <f>'[1]08'!J124</f>
        <v>0</v>
      </c>
      <c r="P67" s="24">
        <f>'[1]09'!J124</f>
        <v>0</v>
      </c>
      <c r="Q67" s="25">
        <f t="shared" si="3"/>
        <v>16056000</v>
      </c>
    </row>
    <row r="68" spans="5:17" ht="19.5" customHeight="1">
      <c r="E68" s="18" t="s">
        <v>132</v>
      </c>
      <c r="F68" s="24">
        <f>'[1]01'!K125</f>
        <v>12670000</v>
      </c>
      <c r="G68" s="24">
        <f>'[1]02'!J125</f>
        <v>1580000</v>
      </c>
      <c r="H68" s="24">
        <f>'[1]03'!J125-'[1]03'!R125</f>
        <v>5450000</v>
      </c>
      <c r="I68" s="24">
        <f>'[1]03'!R125</f>
        <v>741000</v>
      </c>
      <c r="J68" s="24">
        <f t="shared" si="2"/>
        <v>6191000</v>
      </c>
      <c r="K68" s="24"/>
      <c r="L68" s="24">
        <f>'[1]05'!J125</f>
        <v>538000</v>
      </c>
      <c r="M68" s="24">
        <f>'[1]06'!J125</f>
        <v>3500000</v>
      </c>
      <c r="N68" s="24">
        <f>'[1]07'!J125</f>
        <v>0</v>
      </c>
      <c r="O68" s="24">
        <f>'[1]08'!J125</f>
        <v>0</v>
      </c>
      <c r="P68" s="24">
        <f>'[1]09'!J125</f>
        <v>0</v>
      </c>
      <c r="Q68" s="25">
        <f t="shared" si="3"/>
        <v>24479000</v>
      </c>
    </row>
    <row r="69" spans="5:17" ht="19.5" customHeight="1">
      <c r="E69" s="18" t="s">
        <v>133</v>
      </c>
      <c r="F69" s="24">
        <f>'[1]01'!K126</f>
        <v>11443000</v>
      </c>
      <c r="G69" s="24">
        <f>'[1]02'!J126</f>
        <v>1477000</v>
      </c>
      <c r="H69" s="24">
        <f>'[1]03'!J126-'[1]03'!R126</f>
        <v>4171000</v>
      </c>
      <c r="I69" s="24">
        <f>'[1]03'!R126</f>
        <v>708000</v>
      </c>
      <c r="J69" s="24">
        <f t="shared" si="2"/>
        <v>4879000</v>
      </c>
      <c r="K69" s="24"/>
      <c r="L69" s="24">
        <f>'[1]05'!J126</f>
        <v>315000</v>
      </c>
      <c r="M69" s="24">
        <f>'[1]06'!J126</f>
        <v>3500000</v>
      </c>
      <c r="N69" s="24">
        <f>'[1]07'!J126</f>
        <v>0</v>
      </c>
      <c r="O69" s="24">
        <f>'[1]08'!J126</f>
        <v>0</v>
      </c>
      <c r="P69" s="24">
        <f>'[1]09'!J126</f>
        <v>0</v>
      </c>
      <c r="Q69" s="25">
        <f t="shared" si="3"/>
        <v>21614000</v>
      </c>
    </row>
    <row r="70" spans="5:17" ht="19.5" customHeight="1">
      <c r="E70" s="18" t="s">
        <v>134</v>
      </c>
      <c r="F70" s="24">
        <f>'[1]01'!K127</f>
        <v>5895000</v>
      </c>
      <c r="G70" s="24">
        <f>'[1]02'!J127</f>
        <v>690000</v>
      </c>
      <c r="H70" s="24">
        <f>'[1]03'!J127-'[1]03'!R127</f>
        <v>3101000</v>
      </c>
      <c r="I70" s="24">
        <f>'[1]03'!R127</f>
        <v>481000</v>
      </c>
      <c r="J70" s="24">
        <f t="shared" si="2"/>
        <v>3582000</v>
      </c>
      <c r="K70" s="24"/>
      <c r="L70" s="24">
        <f>'[1]05'!J127</f>
        <v>538000</v>
      </c>
      <c r="M70" s="24">
        <f>'[1]06'!J127</f>
        <v>4000000</v>
      </c>
      <c r="N70" s="24">
        <f>'[1]07'!J127</f>
        <v>0</v>
      </c>
      <c r="O70" s="24">
        <f>'[1]08'!J127</f>
        <v>0</v>
      </c>
      <c r="P70" s="24">
        <f>'[1]09'!J127</f>
        <v>0</v>
      </c>
      <c r="Q70" s="25">
        <f t="shared" si="3"/>
        <v>14705000</v>
      </c>
    </row>
    <row r="71" spans="5:17" ht="19.5" customHeight="1">
      <c r="E71" s="18" t="s">
        <v>135</v>
      </c>
      <c r="F71" s="24">
        <f>'[1]01'!K128</f>
        <v>7067000</v>
      </c>
      <c r="G71" s="24">
        <f>'[1]02'!J128</f>
        <v>895000</v>
      </c>
      <c r="H71" s="24">
        <f>'[1]03'!J128-'[1]03'!R128</f>
        <v>3647000</v>
      </c>
      <c r="I71" s="24">
        <f>'[1]03'!R128</f>
        <v>563000</v>
      </c>
      <c r="J71" s="24">
        <f t="shared" si="2"/>
        <v>4210000</v>
      </c>
      <c r="K71" s="24"/>
      <c r="L71" s="24">
        <f>'[1]05'!J128</f>
        <v>538000</v>
      </c>
      <c r="M71" s="24">
        <f>'[1]06'!J128</f>
        <v>3500000</v>
      </c>
      <c r="N71" s="24">
        <f>'[1]07'!J128</f>
        <v>0</v>
      </c>
      <c r="O71" s="24">
        <f>'[1]08'!J128</f>
        <v>0</v>
      </c>
      <c r="P71" s="24">
        <f>'[1]09'!J128</f>
        <v>0</v>
      </c>
      <c r="Q71" s="25">
        <f t="shared" si="3"/>
        <v>16210000</v>
      </c>
    </row>
    <row r="72" spans="5:17" ht="19.5" customHeight="1">
      <c r="E72" s="18" t="s">
        <v>136</v>
      </c>
      <c r="F72" s="24">
        <f>'[1]01'!K129</f>
        <v>7373000</v>
      </c>
      <c r="G72" s="24">
        <f>'[1]02'!J129</f>
        <v>975000</v>
      </c>
      <c r="H72" s="24">
        <f>'[1]03'!J129-'[1]03'!R129</f>
        <v>4458000</v>
      </c>
      <c r="I72" s="24">
        <f>'[1]03'!R129</f>
        <v>391000</v>
      </c>
      <c r="J72" s="24">
        <f aca="true" t="shared" si="4" ref="J72:J103">SUM(H72:I72)</f>
        <v>4849000</v>
      </c>
      <c r="K72" s="24"/>
      <c r="L72" s="24">
        <f>'[1]05'!J129</f>
        <v>590000</v>
      </c>
      <c r="M72" s="24">
        <f>'[1]06'!J129</f>
        <v>3500000</v>
      </c>
      <c r="N72" s="24">
        <f>'[1]07'!J129</f>
        <v>0</v>
      </c>
      <c r="O72" s="24">
        <f>'[1]08'!J129</f>
        <v>0</v>
      </c>
      <c r="P72" s="24">
        <f>'[1]09'!J129</f>
        <v>0</v>
      </c>
      <c r="Q72" s="25">
        <f aca="true" t="shared" si="5" ref="Q72:Q103">F72+G72+J72+K72+L72+M72+N72+O72+P72</f>
        <v>17287000</v>
      </c>
    </row>
    <row r="73" spans="5:17" ht="19.5" customHeight="1">
      <c r="E73" s="18" t="s">
        <v>137</v>
      </c>
      <c r="F73" s="24">
        <f>'[1]01'!K130</f>
        <v>5146000</v>
      </c>
      <c r="G73" s="24">
        <f>'[1]02'!J130</f>
        <v>687000</v>
      </c>
      <c r="H73" s="24">
        <f>'[1]03'!J130-'[1]03'!R130</f>
        <v>3613000</v>
      </c>
      <c r="I73" s="24">
        <f>'[1]03'!R130</f>
        <v>280000</v>
      </c>
      <c r="J73" s="24">
        <f t="shared" si="4"/>
        <v>3893000</v>
      </c>
      <c r="K73" s="24"/>
      <c r="L73" s="24">
        <f>'[1]05'!J130</f>
        <v>538000</v>
      </c>
      <c r="M73" s="24">
        <f>'[1]06'!J130</f>
        <v>3500000</v>
      </c>
      <c r="N73" s="24">
        <f>'[1]07'!J130</f>
        <v>0</v>
      </c>
      <c r="O73" s="24">
        <f>'[1]08'!J130</f>
        <v>0</v>
      </c>
      <c r="P73" s="24">
        <f>'[1]09'!J130</f>
        <v>0</v>
      </c>
      <c r="Q73" s="25">
        <f t="shared" si="5"/>
        <v>13764000</v>
      </c>
    </row>
    <row r="74" spans="5:17" ht="19.5" customHeight="1">
      <c r="E74" s="18" t="s">
        <v>138</v>
      </c>
      <c r="F74" s="24">
        <f>'[1]01'!K131</f>
        <v>4107000</v>
      </c>
      <c r="G74" s="24">
        <f>'[1]02'!J131</f>
        <v>543000</v>
      </c>
      <c r="H74" s="24">
        <f>'[1]03'!J131-'[1]03'!R131</f>
        <v>3066000</v>
      </c>
      <c r="I74" s="24">
        <f>'[1]03'!R131</f>
        <v>267000</v>
      </c>
      <c r="J74" s="24">
        <f t="shared" si="4"/>
        <v>3333000</v>
      </c>
      <c r="K74" s="24"/>
      <c r="L74" s="24">
        <f>'[1]05'!J131</f>
        <v>315000</v>
      </c>
      <c r="M74" s="24">
        <f>'[1]06'!J131</f>
        <v>3500000</v>
      </c>
      <c r="N74" s="24">
        <f>'[1]07'!J131</f>
        <v>0</v>
      </c>
      <c r="O74" s="24">
        <f>'[1]08'!J131</f>
        <v>0</v>
      </c>
      <c r="P74" s="24">
        <f>'[1]09'!J131</f>
        <v>0</v>
      </c>
      <c r="Q74" s="25">
        <f t="shared" si="5"/>
        <v>11798000</v>
      </c>
    </row>
    <row r="75" spans="5:17" ht="19.5" customHeight="1">
      <c r="E75" s="18" t="s">
        <v>139</v>
      </c>
      <c r="F75" s="24">
        <f>'[1]01'!K132</f>
        <v>5274000</v>
      </c>
      <c r="G75" s="24">
        <f>'[1]02'!J132</f>
        <v>713000</v>
      </c>
      <c r="H75" s="24">
        <f>'[1]03'!J132-'[1]03'!R132</f>
        <v>3406000</v>
      </c>
      <c r="I75" s="24">
        <f>'[1]03'!R132</f>
        <v>305000</v>
      </c>
      <c r="J75" s="24">
        <f t="shared" si="4"/>
        <v>3711000</v>
      </c>
      <c r="K75" s="24"/>
      <c r="L75" s="24">
        <f>'[1]05'!J132</f>
        <v>538000</v>
      </c>
      <c r="M75" s="24">
        <f>'[1]06'!J132</f>
        <v>3500000</v>
      </c>
      <c r="N75" s="24">
        <f>'[1]07'!J132</f>
        <v>0</v>
      </c>
      <c r="O75" s="24">
        <f>'[1]08'!J132</f>
        <v>0</v>
      </c>
      <c r="P75" s="24">
        <f>'[1]09'!J132</f>
        <v>0</v>
      </c>
      <c r="Q75" s="25">
        <f t="shared" si="5"/>
        <v>13736000</v>
      </c>
    </row>
    <row r="76" spans="5:17" ht="19.5" customHeight="1">
      <c r="E76" s="18" t="s">
        <v>140</v>
      </c>
      <c r="F76" s="24">
        <f>'[1]01'!K133</f>
        <v>7611000</v>
      </c>
      <c r="G76" s="24">
        <f>'[1]02'!J133</f>
        <v>1008000</v>
      </c>
      <c r="H76" s="24">
        <f>'[1]03'!J133-'[1]03'!R133</f>
        <v>3257000</v>
      </c>
      <c r="I76" s="24">
        <f>'[1]03'!R133</f>
        <v>566000</v>
      </c>
      <c r="J76" s="24">
        <f t="shared" si="4"/>
        <v>3823000</v>
      </c>
      <c r="K76" s="24"/>
      <c r="L76" s="24">
        <f>'[1]05'!J133</f>
        <v>538000</v>
      </c>
      <c r="M76" s="24">
        <f>'[1]06'!J133</f>
        <v>3500000</v>
      </c>
      <c r="N76" s="24">
        <f>'[1]07'!J133</f>
        <v>0</v>
      </c>
      <c r="O76" s="24">
        <f>'[1]08'!J133</f>
        <v>0</v>
      </c>
      <c r="P76" s="24">
        <f>'[1]09'!J133</f>
        <v>0</v>
      </c>
      <c r="Q76" s="25">
        <f t="shared" si="5"/>
        <v>16480000</v>
      </c>
    </row>
    <row r="77" spans="5:17" ht="19.5" customHeight="1">
      <c r="E77" s="18" t="s">
        <v>141</v>
      </c>
      <c r="F77" s="24">
        <f>'[1]01'!K134</f>
        <v>24370749.58315358</v>
      </c>
      <c r="G77" s="24">
        <f>'[1]02'!J134</f>
        <v>5378372.3217994105</v>
      </c>
      <c r="H77" s="24">
        <f>'[1]03'!J134-'[1]03'!R134</f>
        <v>2288000</v>
      </c>
      <c r="I77" s="24">
        <f>'[1]03'!R134</f>
        <v>610000</v>
      </c>
      <c r="J77" s="24">
        <f t="shared" si="4"/>
        <v>2898000</v>
      </c>
      <c r="K77" s="24"/>
      <c r="L77" s="24">
        <f>'[1]05'!J134</f>
        <v>530000</v>
      </c>
      <c r="M77" s="24">
        <f>'[1]06'!J134</f>
        <v>1000000</v>
      </c>
      <c r="N77" s="24">
        <f>'[1]07'!J134</f>
        <v>0</v>
      </c>
      <c r="O77" s="24">
        <f>'[1]08'!J134</f>
        <v>0</v>
      </c>
      <c r="P77" s="24">
        <f>'[1]09'!J134</f>
        <v>0</v>
      </c>
      <c r="Q77" s="25">
        <f t="shared" si="5"/>
        <v>34177121.90495299</v>
      </c>
    </row>
    <row r="78" spans="5:17" ht="19.5" customHeight="1">
      <c r="E78" s="18" t="s">
        <v>142</v>
      </c>
      <c r="F78" s="24">
        <f>'[1]01'!K135</f>
        <v>7690664.334960983</v>
      </c>
      <c r="G78" s="24">
        <f>'[1]02'!J135</f>
        <v>1697250.0601293202</v>
      </c>
      <c r="H78" s="24">
        <f>'[1]03'!J135-'[1]03'!R135</f>
        <v>1896000</v>
      </c>
      <c r="I78" s="24">
        <f>'[1]03'!R135</f>
        <v>265000</v>
      </c>
      <c r="J78" s="24">
        <f t="shared" si="4"/>
        <v>2161000</v>
      </c>
      <c r="K78" s="24"/>
      <c r="L78" s="24">
        <f>'[1]05'!J135</f>
        <v>529000</v>
      </c>
      <c r="M78" s="24">
        <f>'[1]06'!J135</f>
        <v>700000</v>
      </c>
      <c r="N78" s="24">
        <f>'[1]07'!J135</f>
        <v>0</v>
      </c>
      <c r="O78" s="24">
        <f>'[1]08'!J135</f>
        <v>0</v>
      </c>
      <c r="P78" s="24">
        <f>'[1]09'!J135</f>
        <v>0</v>
      </c>
      <c r="Q78" s="25">
        <f t="shared" si="5"/>
        <v>12777914.395090304</v>
      </c>
    </row>
    <row r="79" spans="5:17" ht="19.5" customHeight="1">
      <c r="E79" s="18" t="s">
        <v>143</v>
      </c>
      <c r="F79" s="24">
        <f>'[1]01'!K136</f>
        <v>7905479.880229902</v>
      </c>
      <c r="G79" s="24">
        <f>'[1]02'!J136</f>
        <v>1744657.6287403924</v>
      </c>
      <c r="H79" s="24">
        <f>'[1]03'!J136-'[1]03'!R136</f>
        <v>1700000</v>
      </c>
      <c r="I79" s="24">
        <f>'[1]03'!R136</f>
        <v>200000</v>
      </c>
      <c r="J79" s="24">
        <f t="shared" si="4"/>
        <v>1900000</v>
      </c>
      <c r="K79" s="24"/>
      <c r="L79" s="24">
        <f>'[1]05'!J136</f>
        <v>530000</v>
      </c>
      <c r="M79" s="24">
        <f>'[1]06'!J136</f>
        <v>700000</v>
      </c>
      <c r="N79" s="24">
        <f>'[1]07'!J136</f>
        <v>0</v>
      </c>
      <c r="O79" s="24">
        <f>'[1]08'!J136</f>
        <v>0</v>
      </c>
      <c r="P79" s="24">
        <f>'[1]09'!J136</f>
        <v>0</v>
      </c>
      <c r="Q79" s="25">
        <f t="shared" si="5"/>
        <v>12780137.508970294</v>
      </c>
    </row>
    <row r="80" spans="5:17" ht="19.5" customHeight="1">
      <c r="E80" s="18" t="s">
        <v>144</v>
      </c>
      <c r="F80" s="24">
        <f>'[1]01'!K137</f>
        <v>4934892.810777188</v>
      </c>
      <c r="G80" s="24">
        <f>'[1]02'!J137</f>
        <v>1089079.7927232417</v>
      </c>
      <c r="H80" s="24">
        <f>'[1]03'!J137-'[1]03'!R137</f>
        <v>1896000</v>
      </c>
      <c r="I80" s="24">
        <f>'[1]03'!R137</f>
        <v>205000</v>
      </c>
      <c r="J80" s="24">
        <f t="shared" si="4"/>
        <v>2101000</v>
      </c>
      <c r="K80" s="24"/>
      <c r="L80" s="24">
        <f>'[1]05'!J137</f>
        <v>529000</v>
      </c>
      <c r="M80" s="24">
        <f>'[1]06'!J137</f>
        <v>700000</v>
      </c>
      <c r="N80" s="24">
        <f>'[1]07'!J137</f>
        <v>0</v>
      </c>
      <c r="O80" s="24">
        <f>'[1]08'!J137</f>
        <v>0</v>
      </c>
      <c r="P80" s="24">
        <f>'[1]09'!J137</f>
        <v>0</v>
      </c>
      <c r="Q80" s="25">
        <f t="shared" si="5"/>
        <v>9353972.60350043</v>
      </c>
    </row>
    <row r="81" spans="5:17" ht="19.5" customHeight="1">
      <c r="E81" s="18" t="s">
        <v>145</v>
      </c>
      <c r="F81" s="24">
        <f>'[1]01'!K138</f>
        <v>6249810.393131002</v>
      </c>
      <c r="G81" s="24">
        <f>'[1]02'!J138</f>
        <v>1379268.5005530487</v>
      </c>
      <c r="H81" s="24">
        <f>'[1]03'!J138-'[1]03'!R138</f>
        <v>1944000</v>
      </c>
      <c r="I81" s="24">
        <f>'[1]03'!R138</f>
        <v>137000</v>
      </c>
      <c r="J81" s="24">
        <f t="shared" si="4"/>
        <v>2081000</v>
      </c>
      <c r="K81" s="24"/>
      <c r="L81" s="24">
        <f>'[1]05'!J138</f>
        <v>529000</v>
      </c>
      <c r="M81" s="24">
        <f>'[1]06'!J138</f>
        <v>700000</v>
      </c>
      <c r="N81" s="24">
        <f>'[1]07'!J138</f>
        <v>0</v>
      </c>
      <c r="O81" s="24">
        <f>'[1]08'!J138</f>
        <v>0</v>
      </c>
      <c r="P81" s="24">
        <f>'[1]09'!J138</f>
        <v>0</v>
      </c>
      <c r="Q81" s="25">
        <f t="shared" si="5"/>
        <v>10939078.89368405</v>
      </c>
    </row>
    <row r="82" spans="5:17" ht="19.5" customHeight="1">
      <c r="E82" s="18" t="s">
        <v>146</v>
      </c>
      <c r="F82" s="24">
        <f>'[1]01'!K139</f>
        <v>12430662.282141175</v>
      </c>
      <c r="G82" s="24">
        <f>'[1]02'!J139</f>
        <v>2743318.5726104663</v>
      </c>
      <c r="H82" s="24">
        <f>'[1]03'!J139-'[1]03'!R139</f>
        <v>1691000</v>
      </c>
      <c r="I82" s="24">
        <f>'[1]03'!R139</f>
        <v>282000</v>
      </c>
      <c r="J82" s="24">
        <f t="shared" si="4"/>
        <v>1973000</v>
      </c>
      <c r="K82" s="24"/>
      <c r="L82" s="24">
        <f>'[1]05'!J139</f>
        <v>529000</v>
      </c>
      <c r="M82" s="24">
        <f>'[1]06'!J139</f>
        <v>1200000</v>
      </c>
      <c r="N82" s="24">
        <f>'[1]07'!J139</f>
        <v>0</v>
      </c>
      <c r="O82" s="24">
        <f>'[1]08'!J139</f>
        <v>0</v>
      </c>
      <c r="P82" s="24">
        <f>'[1]09'!J139</f>
        <v>0</v>
      </c>
      <c r="Q82" s="25">
        <f t="shared" si="5"/>
        <v>18875980.85475164</v>
      </c>
    </row>
    <row r="83" spans="5:17" ht="19.5" customHeight="1">
      <c r="E83" s="18" t="s">
        <v>147</v>
      </c>
      <c r="F83" s="24">
        <f>'[1]01'!K140</f>
        <v>4725608.13689457</v>
      </c>
      <c r="G83" s="24">
        <f>'[1]02'!J140</f>
        <v>1042892.8302112155</v>
      </c>
      <c r="H83" s="24">
        <f>'[1]03'!J140-'[1]03'!R140</f>
        <v>1680000</v>
      </c>
      <c r="I83" s="24">
        <f>'[1]03'!R140</f>
        <v>190000</v>
      </c>
      <c r="J83" s="24">
        <f t="shared" si="4"/>
        <v>1870000</v>
      </c>
      <c r="K83" s="24"/>
      <c r="L83" s="24">
        <f>'[1]05'!J140</f>
        <v>529000</v>
      </c>
      <c r="M83" s="24">
        <f>'[1]06'!J140</f>
        <v>500000</v>
      </c>
      <c r="N83" s="24">
        <f>'[1]07'!J140</f>
        <v>0</v>
      </c>
      <c r="O83" s="24">
        <f>'[1]08'!J140</f>
        <v>0</v>
      </c>
      <c r="P83" s="24">
        <f>'[1]09'!J140</f>
        <v>0</v>
      </c>
      <c r="Q83" s="25">
        <f t="shared" si="5"/>
        <v>8667500.967105785</v>
      </c>
    </row>
    <row r="84" spans="5:17" ht="19.5" customHeight="1">
      <c r="E84" s="18" t="s">
        <v>148</v>
      </c>
      <c r="F84" s="24">
        <f>'[1]01'!K141</f>
        <v>8929562.499706829</v>
      </c>
      <c r="G84" s="24">
        <f>'[1]02'!J141</f>
        <v>1970662.0689008175</v>
      </c>
      <c r="H84" s="24">
        <f>'[1]03'!J141-'[1]03'!R141</f>
        <v>3001000</v>
      </c>
      <c r="I84" s="24">
        <f>'[1]03'!R141</f>
        <v>292000</v>
      </c>
      <c r="J84" s="24">
        <f t="shared" si="4"/>
        <v>3293000</v>
      </c>
      <c r="K84" s="24"/>
      <c r="L84" s="24">
        <f>'[1]05'!J141</f>
        <v>530000</v>
      </c>
      <c r="M84" s="24">
        <f>'[1]06'!J141</f>
        <v>1000000</v>
      </c>
      <c r="N84" s="24">
        <f>'[1]07'!J141</f>
        <v>0</v>
      </c>
      <c r="O84" s="24">
        <f>'[1]08'!J141</f>
        <v>0</v>
      </c>
      <c r="P84" s="24">
        <f>'[1]09'!J141</f>
        <v>0</v>
      </c>
      <c r="Q84" s="25">
        <f t="shared" si="5"/>
        <v>15723224.568607647</v>
      </c>
    </row>
    <row r="85" spans="5:17" ht="19.5" customHeight="1">
      <c r="E85" s="18" t="s">
        <v>149</v>
      </c>
      <c r="F85" s="24">
        <f>'[1]01'!K142</f>
        <v>5352010.076619584</v>
      </c>
      <c r="G85" s="24">
        <f>'[1]02'!J142</f>
        <v>1181133.2582884599</v>
      </c>
      <c r="H85" s="24">
        <f>'[1]03'!J142-'[1]03'!R142</f>
        <v>1660000</v>
      </c>
      <c r="I85" s="24">
        <f>'[1]03'!R142</f>
        <v>84000</v>
      </c>
      <c r="J85" s="24">
        <f t="shared" si="4"/>
        <v>1744000</v>
      </c>
      <c r="K85" s="24"/>
      <c r="L85" s="24">
        <f>'[1]05'!J142</f>
        <v>530000</v>
      </c>
      <c r="M85" s="24">
        <f>'[1]06'!J142</f>
        <v>2300000</v>
      </c>
      <c r="N85" s="24">
        <f>'[1]07'!J142</f>
        <v>0</v>
      </c>
      <c r="O85" s="24">
        <f>'[1]08'!J142</f>
        <v>0</v>
      </c>
      <c r="P85" s="24">
        <f>'[1]09'!J142</f>
        <v>0</v>
      </c>
      <c r="Q85" s="25">
        <f t="shared" si="5"/>
        <v>11107143.334908044</v>
      </c>
    </row>
    <row r="86" spans="5:17" ht="19.5" customHeight="1">
      <c r="E86" s="18" t="s">
        <v>150</v>
      </c>
      <c r="F86" s="24">
        <f>'[1]01'!K143</f>
        <v>11984352.834049974</v>
      </c>
      <c r="G86" s="24">
        <f>'[1]02'!J143</f>
        <v>2644822.6944110286</v>
      </c>
      <c r="H86" s="24">
        <f>'[1]03'!J143-'[1]03'!R143</f>
        <v>1876000</v>
      </c>
      <c r="I86" s="24">
        <f>'[1]03'!R143</f>
        <v>127000</v>
      </c>
      <c r="J86" s="24">
        <f t="shared" si="4"/>
        <v>2003000</v>
      </c>
      <c r="K86" s="24"/>
      <c r="L86" s="24">
        <f>'[1]05'!J143</f>
        <v>529000</v>
      </c>
      <c r="M86" s="24">
        <f>'[1]06'!J143</f>
        <v>1200000</v>
      </c>
      <c r="N86" s="24">
        <f>'[1]07'!J143</f>
        <v>0</v>
      </c>
      <c r="O86" s="24">
        <f>'[1]08'!J143</f>
        <v>0</v>
      </c>
      <c r="P86" s="24">
        <f>'[1]09'!J143</f>
        <v>0</v>
      </c>
      <c r="Q86" s="25">
        <f t="shared" si="5"/>
        <v>18361175.528461</v>
      </c>
    </row>
    <row r="87" spans="5:17" ht="19.5" customHeight="1">
      <c r="E87" s="18" t="s">
        <v>151</v>
      </c>
      <c r="F87" s="24">
        <f>'[1]01'!K144</f>
        <v>23866271.089151617</v>
      </c>
      <c r="G87" s="24">
        <f>'[1]02'!J144</f>
        <v>5267039.136916219</v>
      </c>
      <c r="H87" s="24">
        <f>'[1]03'!J144-'[1]03'!R144</f>
        <v>2296000</v>
      </c>
      <c r="I87" s="24">
        <f>'[1]03'!R144</f>
        <v>720000</v>
      </c>
      <c r="J87" s="24">
        <f t="shared" si="4"/>
        <v>3016000</v>
      </c>
      <c r="K87" s="24"/>
      <c r="L87" s="24">
        <f>'[1]05'!J144</f>
        <v>530000</v>
      </c>
      <c r="M87" s="24">
        <f>'[1]06'!J144</f>
        <v>700000</v>
      </c>
      <c r="N87" s="24">
        <f>'[1]07'!J144</f>
        <v>0</v>
      </c>
      <c r="O87" s="24">
        <f>'[1]08'!J144</f>
        <v>0</v>
      </c>
      <c r="P87" s="24">
        <f>'[1]09'!J144</f>
        <v>0</v>
      </c>
      <c r="Q87" s="25">
        <f t="shared" si="5"/>
        <v>33379310.226067837</v>
      </c>
    </row>
    <row r="88" spans="5:17" ht="19.5" customHeight="1">
      <c r="E88" s="18" t="s">
        <v>152</v>
      </c>
      <c r="F88" s="24">
        <f>'[1]01'!K145</f>
        <v>6007759.274060758</v>
      </c>
      <c r="G88" s="24">
        <f>'[1]02'!J145</f>
        <v>1325850.3225513396</v>
      </c>
      <c r="H88" s="24">
        <f>'[1]03'!J145-'[1]03'!R145</f>
        <v>1936000</v>
      </c>
      <c r="I88" s="24">
        <f>'[1]03'!R145</f>
        <v>141000</v>
      </c>
      <c r="J88" s="24">
        <f t="shared" si="4"/>
        <v>2077000</v>
      </c>
      <c r="K88" s="24"/>
      <c r="L88" s="24">
        <f>'[1]05'!J145</f>
        <v>529000</v>
      </c>
      <c r="M88" s="24">
        <f>'[1]06'!J145</f>
        <v>1200000</v>
      </c>
      <c r="N88" s="24">
        <f>'[1]07'!J145</f>
        <v>0</v>
      </c>
      <c r="O88" s="24">
        <f>'[1]08'!J145</f>
        <v>0</v>
      </c>
      <c r="P88" s="24">
        <f>'[1]09'!J145</f>
        <v>0</v>
      </c>
      <c r="Q88" s="25">
        <f t="shared" si="5"/>
        <v>11139609.596612098</v>
      </c>
    </row>
    <row r="89" spans="5:17" ht="19.5" customHeight="1">
      <c r="E89" s="18" t="s">
        <v>153</v>
      </c>
      <c r="F89" s="24">
        <f>'[1]01'!K146</f>
        <v>7112556.48526763</v>
      </c>
      <c r="G89" s="24">
        <f>'[1]02'!J146</f>
        <v>1569667.6381280285</v>
      </c>
      <c r="H89" s="24">
        <f>'[1]03'!J146-'[1]03'!R146</f>
        <v>1837000</v>
      </c>
      <c r="I89" s="24">
        <f>'[1]03'!R146</f>
        <v>300000</v>
      </c>
      <c r="J89" s="24">
        <f t="shared" si="4"/>
        <v>2137000</v>
      </c>
      <c r="K89" s="24"/>
      <c r="L89" s="24">
        <f>'[1]05'!J146</f>
        <v>529000</v>
      </c>
      <c r="M89" s="24">
        <f>'[1]06'!J146</f>
        <v>700000</v>
      </c>
      <c r="N89" s="24">
        <f>'[1]07'!J146</f>
        <v>0</v>
      </c>
      <c r="O89" s="24">
        <f>'[1]08'!J146</f>
        <v>0</v>
      </c>
      <c r="P89" s="24">
        <f>'[1]09'!J146</f>
        <v>0</v>
      </c>
      <c r="Q89" s="25">
        <f t="shared" si="5"/>
        <v>12048224.123395659</v>
      </c>
    </row>
    <row r="90" spans="5:17" ht="19.5" customHeight="1">
      <c r="E90" s="18" t="s">
        <v>154</v>
      </c>
      <c r="F90" s="24">
        <f>'[1]01'!K147</f>
        <v>4879335.95568424</v>
      </c>
      <c r="G90" s="24">
        <f>'[1]02'!J147</f>
        <v>1076818.969530315</v>
      </c>
      <c r="H90" s="24">
        <f>'[1]03'!J147-'[1]03'!R147</f>
        <v>1555000</v>
      </c>
      <c r="I90" s="24">
        <f>'[1]03'!R147</f>
        <v>185000</v>
      </c>
      <c r="J90" s="24">
        <f t="shared" si="4"/>
        <v>1740000</v>
      </c>
      <c r="K90" s="24"/>
      <c r="L90" s="24">
        <f>'[1]05'!J147</f>
        <v>529000</v>
      </c>
      <c r="M90" s="24">
        <f>'[1]06'!J147</f>
        <v>2300000</v>
      </c>
      <c r="N90" s="24">
        <f>'[1]07'!J147</f>
        <v>0</v>
      </c>
      <c r="O90" s="24">
        <f>'[1]08'!J147</f>
        <v>0</v>
      </c>
      <c r="P90" s="24">
        <f>'[1]09'!J147</f>
        <v>0</v>
      </c>
      <c r="Q90" s="25">
        <f t="shared" si="5"/>
        <v>10525154.925214555</v>
      </c>
    </row>
    <row r="91" spans="5:17" ht="19.5" customHeight="1">
      <c r="E91" s="18" t="s">
        <v>155</v>
      </c>
      <c r="F91" s="24">
        <f>'[1]01'!K148</f>
        <v>3006714.430399124</v>
      </c>
      <c r="G91" s="24">
        <f>'[1]02'!J148</f>
        <v>663550.7708467032</v>
      </c>
      <c r="H91" s="24">
        <f>'[1]03'!J148-'[1]03'!R148</f>
        <v>1802000</v>
      </c>
      <c r="I91" s="24">
        <f>'[1]03'!R148</f>
        <v>80000</v>
      </c>
      <c r="J91" s="24">
        <f t="shared" si="4"/>
        <v>1882000</v>
      </c>
      <c r="K91" s="24"/>
      <c r="L91" s="24">
        <f>'[1]05'!J148</f>
        <v>529000</v>
      </c>
      <c r="M91" s="24">
        <f>'[1]06'!J148</f>
        <v>1300000</v>
      </c>
      <c r="N91" s="24">
        <f>'[1]07'!J148</f>
        <v>0</v>
      </c>
      <c r="O91" s="24">
        <f>'[1]08'!J148</f>
        <v>0</v>
      </c>
      <c r="P91" s="24">
        <f>'[1]09'!J148</f>
        <v>0</v>
      </c>
      <c r="Q91" s="25">
        <f t="shared" si="5"/>
        <v>7381265.201245828</v>
      </c>
    </row>
    <row r="92" spans="5:17" ht="19.5" customHeight="1">
      <c r="E92" s="18" t="s">
        <v>156</v>
      </c>
      <c r="F92" s="24">
        <f>'[1]01'!K149</f>
        <v>2251999.433883302</v>
      </c>
      <c r="G92" s="24">
        <f>'[1]02'!J149</f>
        <v>496992.97851217695</v>
      </c>
      <c r="H92" s="24">
        <f>'[1]03'!J149-'[1]03'!R149</f>
        <v>1760000</v>
      </c>
      <c r="I92" s="24">
        <f>'[1]03'!R149</f>
        <v>112000</v>
      </c>
      <c r="J92" s="24">
        <f t="shared" si="4"/>
        <v>1872000</v>
      </c>
      <c r="K92" s="24"/>
      <c r="L92" s="24">
        <f>'[1]05'!J149</f>
        <v>530000</v>
      </c>
      <c r="M92" s="24">
        <f>'[1]06'!J149</f>
        <v>500000</v>
      </c>
      <c r="N92" s="24">
        <f>'[1]07'!J149</f>
        <v>0</v>
      </c>
      <c r="O92" s="24">
        <f>'[1]08'!J149</f>
        <v>0</v>
      </c>
      <c r="P92" s="24">
        <f>'[1]09'!J149</f>
        <v>0</v>
      </c>
      <c r="Q92" s="25">
        <f t="shared" si="5"/>
        <v>5650992.412395479</v>
      </c>
    </row>
    <row r="93" spans="5:17" ht="19.5" customHeight="1">
      <c r="E93" s="18" t="s">
        <v>157</v>
      </c>
      <c r="F93" s="24">
        <f>'[1]01'!K150</f>
        <v>3301570.4998885654</v>
      </c>
      <c r="G93" s="24">
        <f>'[1]02'!J150</f>
        <v>728622.4551478213</v>
      </c>
      <c r="H93" s="24">
        <f>'[1]03'!J150-'[1]03'!R150</f>
        <v>1630000</v>
      </c>
      <c r="I93" s="24">
        <f>'[1]03'!R150</f>
        <v>170000</v>
      </c>
      <c r="J93" s="24">
        <f t="shared" si="4"/>
        <v>1800000</v>
      </c>
      <c r="K93" s="24"/>
      <c r="L93" s="24">
        <f>'[1]05'!J150</f>
        <v>530000</v>
      </c>
      <c r="M93" s="24">
        <f>'[1]06'!J150</f>
        <v>300000</v>
      </c>
      <c r="N93" s="24">
        <f>'[1]07'!J150</f>
        <v>0</v>
      </c>
      <c r="O93" s="24">
        <f>'[1]08'!J150</f>
        <v>0</v>
      </c>
      <c r="P93" s="24">
        <f>'[1]09'!J150</f>
        <v>0</v>
      </c>
      <c r="Q93" s="25">
        <f t="shared" si="5"/>
        <v>6660192.955036387</v>
      </c>
    </row>
    <row r="94" spans="5:17" ht="19.5" customHeight="1">
      <c r="E94" s="18" t="s">
        <v>158</v>
      </c>
      <c r="F94" s="24">
        <f>'[1]01'!K151</f>
        <v>6180000</v>
      </c>
      <c r="G94" s="24">
        <f>'[1]02'!J151</f>
        <v>814000</v>
      </c>
      <c r="H94" s="24">
        <f>'[1]03'!J151-'[1]03'!R151</f>
        <v>128164000</v>
      </c>
      <c r="I94" s="24">
        <f>'[1]03'!R151</f>
        <v>444000</v>
      </c>
      <c r="J94" s="24">
        <f t="shared" si="4"/>
        <v>128608000</v>
      </c>
      <c r="K94" s="24"/>
      <c r="L94" s="24">
        <f>'[1]05'!J151</f>
        <v>465000</v>
      </c>
      <c r="M94" s="24">
        <f>'[1]06'!J151</f>
        <v>16010000</v>
      </c>
      <c r="N94" s="24">
        <f>'[1]07'!J151</f>
        <v>0</v>
      </c>
      <c r="O94" s="24">
        <f>'[1]08'!J151</f>
        <v>0</v>
      </c>
      <c r="P94" s="24">
        <f>'[1]09'!J151</f>
        <v>0</v>
      </c>
      <c r="Q94" s="25">
        <f t="shared" si="5"/>
        <v>152077000</v>
      </c>
    </row>
    <row r="95" spans="5:17" ht="19.5" customHeight="1">
      <c r="E95" s="18" t="s">
        <v>159</v>
      </c>
      <c r="F95" s="24">
        <f>'[1]01'!K152</f>
        <v>6478000</v>
      </c>
      <c r="G95" s="24">
        <f>'[1]02'!J152</f>
        <v>866000</v>
      </c>
      <c r="H95" s="24">
        <f>'[1]03'!J152-'[1]03'!R152</f>
        <v>21858000</v>
      </c>
      <c r="I95" s="24">
        <f>'[1]03'!R152</f>
        <v>362000</v>
      </c>
      <c r="J95" s="24">
        <f t="shared" si="4"/>
        <v>22220000</v>
      </c>
      <c r="K95" s="24"/>
      <c r="L95" s="24">
        <f>'[1]05'!J152</f>
        <v>679000</v>
      </c>
      <c r="M95" s="24">
        <f>'[1]06'!J152</f>
        <v>1343000</v>
      </c>
      <c r="N95" s="24">
        <f>'[1]07'!J152</f>
        <v>0</v>
      </c>
      <c r="O95" s="24">
        <f>'[1]08'!J152</f>
        <v>0</v>
      </c>
      <c r="P95" s="24">
        <f>'[1]09'!J152</f>
        <v>0</v>
      </c>
      <c r="Q95" s="25">
        <f t="shared" si="5"/>
        <v>31586000</v>
      </c>
    </row>
    <row r="96" spans="5:17" ht="19.5" customHeight="1">
      <c r="E96" s="18" t="s">
        <v>160</v>
      </c>
      <c r="F96" s="24">
        <f>'[1]01'!K153</f>
        <v>2119000</v>
      </c>
      <c r="G96" s="24">
        <f>'[1]02'!J153</f>
        <v>265000</v>
      </c>
      <c r="H96" s="24">
        <f>'[1]03'!J153-'[1]03'!R153</f>
        <v>1411000</v>
      </c>
      <c r="I96" s="24">
        <f>'[1]03'!R153</f>
        <v>168000</v>
      </c>
      <c r="J96" s="24">
        <f t="shared" si="4"/>
        <v>1579000</v>
      </c>
      <c r="K96" s="24"/>
      <c r="L96" s="24">
        <f>'[1]05'!J153</f>
        <v>357000</v>
      </c>
      <c r="M96" s="24">
        <f>'[1]06'!J153</f>
        <v>609000</v>
      </c>
      <c r="N96" s="24">
        <f>'[1]07'!J153</f>
        <v>0</v>
      </c>
      <c r="O96" s="24">
        <f>'[1]08'!J153</f>
        <v>0</v>
      </c>
      <c r="P96" s="24">
        <f>'[1]09'!J153</f>
        <v>0</v>
      </c>
      <c r="Q96" s="25">
        <f t="shared" si="5"/>
        <v>4929000</v>
      </c>
    </row>
    <row r="97" spans="5:17" ht="19.5" customHeight="1">
      <c r="E97" s="18" t="s">
        <v>161</v>
      </c>
      <c r="F97" s="24">
        <f>'[1]01'!K154</f>
        <v>125088000</v>
      </c>
      <c r="G97" s="24">
        <f>'[1]02'!J154</f>
        <v>11856000</v>
      </c>
      <c r="H97" s="24">
        <f>'[1]03'!J154-'[1]03'!R154</f>
        <v>146512000</v>
      </c>
      <c r="I97" s="24">
        <f>'[1]03'!R154</f>
        <v>20000</v>
      </c>
      <c r="J97" s="24">
        <f t="shared" si="4"/>
        <v>146532000</v>
      </c>
      <c r="K97" s="24"/>
      <c r="L97" s="24">
        <f>'[1]05'!J154</f>
        <v>100760000</v>
      </c>
      <c r="M97" s="24">
        <f>'[1]06'!J154</f>
        <v>136886000</v>
      </c>
      <c r="N97" s="24">
        <f>'[1]07'!J154</f>
        <v>435000000</v>
      </c>
      <c r="O97" s="24">
        <f>'[1]08'!J154</f>
        <v>0</v>
      </c>
      <c r="P97" s="24">
        <f>'[1]09'!J154</f>
        <v>0</v>
      </c>
      <c r="Q97" s="25">
        <f t="shared" si="5"/>
        <v>956122000</v>
      </c>
    </row>
    <row r="98" spans="5:17" ht="19.5" customHeight="1">
      <c r="E98" s="18" t="s">
        <v>162</v>
      </c>
      <c r="F98" s="24">
        <f>'[1]01'!K155</f>
        <v>539000</v>
      </c>
      <c r="G98" s="24">
        <f>'[1]02'!J155</f>
        <v>36000</v>
      </c>
      <c r="H98" s="24">
        <f>'[1]03'!J155-'[1]03'!R155</f>
        <v>2724000</v>
      </c>
      <c r="I98" s="24">
        <f>'[1]03'!R155</f>
        <v>0</v>
      </c>
      <c r="J98" s="24">
        <f t="shared" si="4"/>
        <v>2724000</v>
      </c>
      <c r="K98" s="24"/>
      <c r="L98" s="24">
        <f>'[1]05'!J155</f>
        <v>2186000</v>
      </c>
      <c r="M98" s="24">
        <f>'[1]06'!J155</f>
        <v>1049000</v>
      </c>
      <c r="N98" s="24">
        <f>'[1]07'!J155</f>
        <v>0</v>
      </c>
      <c r="O98" s="24">
        <f>'[1]08'!J155</f>
        <v>0</v>
      </c>
      <c r="P98" s="24">
        <f>'[1]09'!J155</f>
        <v>0</v>
      </c>
      <c r="Q98" s="25">
        <f t="shared" si="5"/>
        <v>6534000</v>
      </c>
    </row>
    <row r="99" spans="5:17" ht="19.5" customHeight="1">
      <c r="E99" s="18" t="s">
        <v>163</v>
      </c>
      <c r="F99" s="24">
        <f>'[1]01'!K156</f>
        <v>981000</v>
      </c>
      <c r="G99" s="24">
        <f>'[1]02'!J156</f>
        <v>106000</v>
      </c>
      <c r="H99" s="24">
        <f>'[1]03'!J156-'[1]03'!R156</f>
        <v>3332000</v>
      </c>
      <c r="I99" s="24">
        <f>'[1]03'!R156</f>
        <v>28000</v>
      </c>
      <c r="J99" s="24">
        <f t="shared" si="4"/>
        <v>3360000</v>
      </c>
      <c r="K99" s="24"/>
      <c r="L99" s="24">
        <f>'[1]05'!J156</f>
        <v>22000</v>
      </c>
      <c r="M99" s="24">
        <f>'[1]06'!J156</f>
        <v>3673000</v>
      </c>
      <c r="N99" s="24">
        <f>'[1]07'!J156</f>
        <v>0</v>
      </c>
      <c r="O99" s="24">
        <f>'[1]08'!J156</f>
        <v>0</v>
      </c>
      <c r="P99" s="24">
        <f>'[1]09'!J156</f>
        <v>0</v>
      </c>
      <c r="Q99" s="25">
        <f t="shared" si="5"/>
        <v>8142000</v>
      </c>
    </row>
    <row r="100" spans="5:17" ht="19.5" customHeight="1">
      <c r="E100" s="18" t="s">
        <v>164</v>
      </c>
      <c r="F100" s="24">
        <f>'[1]01'!K157</f>
        <v>146200000</v>
      </c>
      <c r="G100" s="24">
        <f>'[1]02'!J157</f>
        <v>18869000</v>
      </c>
      <c r="H100" s="24">
        <f>'[1]03'!J157-'[1]03'!R157</f>
        <v>217868000</v>
      </c>
      <c r="I100" s="24">
        <f>'[1]03'!R157</f>
        <v>12014000</v>
      </c>
      <c r="J100" s="24">
        <f t="shared" si="4"/>
        <v>229882000</v>
      </c>
      <c r="K100" s="24"/>
      <c r="L100" s="24">
        <f>'[1]05'!J157</f>
        <v>281051000</v>
      </c>
      <c r="M100" s="24">
        <f>'[1]06'!J157</f>
        <v>96000000</v>
      </c>
      <c r="N100" s="24">
        <f>'[1]07'!J157</f>
        <v>0</v>
      </c>
      <c r="O100" s="24">
        <f>'[1]08'!J157</f>
        <v>1151348000</v>
      </c>
      <c r="P100" s="24">
        <f>'[1]09'!J157</f>
        <v>0</v>
      </c>
      <c r="Q100" s="25">
        <f t="shared" si="5"/>
        <v>1923350000</v>
      </c>
    </row>
    <row r="101" spans="5:17" ht="19.5" customHeight="1">
      <c r="E101" s="18" t="s">
        <v>165</v>
      </c>
      <c r="F101" s="24">
        <f>'[1]01'!K158</f>
        <v>20761000</v>
      </c>
      <c r="G101" s="24">
        <f>'[1]02'!J158</f>
        <v>2761000</v>
      </c>
      <c r="H101" s="24">
        <f>'[1]03'!J158-'[1]03'!R158</f>
        <v>22003000</v>
      </c>
      <c r="I101" s="24">
        <f>'[1]03'!R158</f>
        <v>1179000</v>
      </c>
      <c r="J101" s="24">
        <f t="shared" si="4"/>
        <v>23182000</v>
      </c>
      <c r="K101" s="24"/>
      <c r="L101" s="24">
        <f>'[1]05'!J158</f>
        <v>203232000</v>
      </c>
      <c r="M101" s="24">
        <f>'[1]06'!J158</f>
        <v>89814000</v>
      </c>
      <c r="N101" s="24">
        <f>'[1]07'!J158</f>
        <v>25212000</v>
      </c>
      <c r="O101" s="24">
        <f>'[1]08'!J158</f>
        <v>0</v>
      </c>
      <c r="P101" s="24">
        <f>'[1]09'!J158</f>
        <v>0</v>
      </c>
      <c r="Q101" s="25">
        <f t="shared" si="5"/>
        <v>364962000</v>
      </c>
    </row>
    <row r="102" spans="5:17" ht="19.5" customHeight="1">
      <c r="E102" s="18" t="s">
        <v>166</v>
      </c>
      <c r="F102" s="24">
        <f>'[1]01'!K159</f>
        <v>62017000</v>
      </c>
      <c r="G102" s="24">
        <f>'[1]02'!J159</f>
        <v>8152000</v>
      </c>
      <c r="H102" s="24">
        <f>'[1]03'!J159-'[1]03'!R159</f>
        <v>22625000</v>
      </c>
      <c r="I102" s="24">
        <f>'[1]03'!R159</f>
        <v>1818000</v>
      </c>
      <c r="J102" s="24">
        <f t="shared" si="4"/>
        <v>24443000</v>
      </c>
      <c r="K102" s="24"/>
      <c r="L102" s="24">
        <f>'[1]05'!J159</f>
        <v>3302000</v>
      </c>
      <c r="M102" s="24">
        <f>'[1]06'!J159</f>
        <v>3321000</v>
      </c>
      <c r="N102" s="24">
        <f>'[1]07'!J159</f>
        <v>0</v>
      </c>
      <c r="O102" s="24">
        <f>'[1]08'!J159</f>
        <v>0</v>
      </c>
      <c r="P102" s="24">
        <f>'[1]09'!J159</f>
        <v>0</v>
      </c>
      <c r="Q102" s="25">
        <f t="shared" si="5"/>
        <v>101235000</v>
      </c>
    </row>
    <row r="103" spans="5:17" ht="19.5" customHeight="1">
      <c r="E103" s="18" t="s">
        <v>167</v>
      </c>
      <c r="F103" s="24">
        <f>'[1]01'!K160</f>
        <v>89244000</v>
      </c>
      <c r="G103" s="24">
        <f>'[1]02'!J160</f>
        <v>12745000</v>
      </c>
      <c r="H103" s="24">
        <f>'[1]03'!J160-'[1]03'!R160</f>
        <v>15518000</v>
      </c>
      <c r="I103" s="24">
        <f>'[1]03'!R160</f>
        <v>2482000</v>
      </c>
      <c r="J103" s="24">
        <f t="shared" si="4"/>
        <v>18000000</v>
      </c>
      <c r="K103" s="24"/>
      <c r="L103" s="24">
        <f>'[1]05'!J160</f>
        <v>3959000</v>
      </c>
      <c r="M103" s="24">
        <f>'[1]06'!J160</f>
        <v>1575000</v>
      </c>
      <c r="N103" s="24">
        <f>'[1]07'!J160</f>
        <v>0</v>
      </c>
      <c r="O103" s="24">
        <f>'[1]08'!J160</f>
        <v>0</v>
      </c>
      <c r="P103" s="24">
        <f>'[1]09'!J160</f>
        <v>0</v>
      </c>
      <c r="Q103" s="25">
        <f t="shared" si="5"/>
        <v>125523000</v>
      </c>
    </row>
    <row r="104" spans="5:17" ht="19.5" customHeight="1">
      <c r="E104" s="18" t="s">
        <v>168</v>
      </c>
      <c r="F104" s="24">
        <f>'[1]01'!K161</f>
        <v>370578000</v>
      </c>
      <c r="G104" s="24">
        <f>'[1]02'!J161</f>
        <v>39553000</v>
      </c>
      <c r="H104" s="24">
        <f>'[1]03'!J161-'[1]03'!R161</f>
        <v>47767000</v>
      </c>
      <c r="I104" s="24">
        <f>'[1]03'!R161</f>
        <v>21627000</v>
      </c>
      <c r="J104" s="24">
        <f aca="true" t="shared" si="6" ref="J104:J125">SUM(H104:I104)</f>
        <v>69394000</v>
      </c>
      <c r="K104" s="24"/>
      <c r="L104" s="24">
        <f>'[1]05'!J161</f>
        <v>22030000</v>
      </c>
      <c r="M104" s="24">
        <f>'[1]06'!J161</f>
        <v>70000000</v>
      </c>
      <c r="N104" s="24">
        <f>'[1]07'!J161</f>
        <v>0</v>
      </c>
      <c r="O104" s="24">
        <f>'[1]08'!J161</f>
        <v>0</v>
      </c>
      <c r="P104" s="24">
        <f>'[1]09'!J161</f>
        <v>0</v>
      </c>
      <c r="Q104" s="25">
        <f aca="true" t="shared" si="7" ref="Q104:Q126">F104+G104+J104+K104+L104+M104+N104+O104+P104</f>
        <v>571555000</v>
      </c>
    </row>
    <row r="105" spans="5:17" ht="19.5" customHeight="1">
      <c r="E105" s="18" t="s">
        <v>169</v>
      </c>
      <c r="F105" s="24">
        <f>'[1]01'!K162</f>
        <v>49436000</v>
      </c>
      <c r="G105" s="24">
        <f>'[1]02'!J162</f>
        <v>5826000</v>
      </c>
      <c r="H105" s="24">
        <f>'[1]03'!J162-'[1]03'!R162</f>
        <v>140500000</v>
      </c>
      <c r="I105" s="24">
        <f>'[1]03'!R162</f>
        <v>2885000</v>
      </c>
      <c r="J105" s="24">
        <f t="shared" si="6"/>
        <v>143385000</v>
      </c>
      <c r="K105" s="24"/>
      <c r="L105" s="24">
        <f>'[1]05'!J162</f>
        <v>19982000</v>
      </c>
      <c r="M105" s="24">
        <f>'[1]06'!J162</f>
        <v>189070000</v>
      </c>
      <c r="N105" s="24">
        <f>'[1]07'!J162</f>
        <v>0</v>
      </c>
      <c r="O105" s="24">
        <f>'[1]08'!J162</f>
        <v>0</v>
      </c>
      <c r="P105" s="24">
        <f>'[1]09'!J162</f>
        <v>0</v>
      </c>
      <c r="Q105" s="25">
        <f t="shared" si="7"/>
        <v>407699000</v>
      </c>
    </row>
    <row r="106" spans="5:17" ht="19.5" customHeight="1">
      <c r="E106" s="18" t="s">
        <v>170</v>
      </c>
      <c r="F106" s="24">
        <f>'[1]01'!K163</f>
        <v>12904000</v>
      </c>
      <c r="G106" s="24">
        <f>'[1]02'!J163</f>
        <v>1710000</v>
      </c>
      <c r="H106" s="24">
        <f>'[1]03'!J163-'[1]03'!R163</f>
        <v>8344000</v>
      </c>
      <c r="I106" s="24">
        <f>'[1]03'!R163</f>
        <v>495000</v>
      </c>
      <c r="J106" s="24">
        <f t="shared" si="6"/>
        <v>8839000</v>
      </c>
      <c r="K106" s="24"/>
      <c r="L106" s="24">
        <f>'[1]05'!J163</f>
        <v>178000</v>
      </c>
      <c r="M106" s="24">
        <f>'[1]06'!J163</f>
        <v>73308000</v>
      </c>
      <c r="N106" s="24">
        <f>'[1]07'!J163</f>
        <v>0</v>
      </c>
      <c r="O106" s="24">
        <f>'[1]08'!J163</f>
        <v>0</v>
      </c>
      <c r="P106" s="24">
        <f>'[1]09'!J163</f>
        <v>0</v>
      </c>
      <c r="Q106" s="25">
        <f t="shared" si="7"/>
        <v>96939000</v>
      </c>
    </row>
    <row r="107" spans="5:17" ht="19.5" customHeight="1">
      <c r="E107" s="18" t="s">
        <v>171</v>
      </c>
      <c r="F107" s="24">
        <f>'[1]01'!K164</f>
        <v>2194000</v>
      </c>
      <c r="G107" s="24">
        <f>'[1]02'!J164</f>
        <v>252000</v>
      </c>
      <c r="H107" s="24">
        <f>'[1]03'!J164-'[1]03'!R164</f>
        <v>1852000</v>
      </c>
      <c r="I107" s="24">
        <f>'[1]03'!R164</f>
        <v>125000</v>
      </c>
      <c r="J107" s="24">
        <f t="shared" si="6"/>
        <v>1977000</v>
      </c>
      <c r="K107" s="24"/>
      <c r="L107" s="24">
        <f>'[1]05'!J164</f>
        <v>273000</v>
      </c>
      <c r="M107" s="24">
        <f>'[1]06'!J164</f>
        <v>158000</v>
      </c>
      <c r="N107" s="24">
        <f>'[1]07'!J164</f>
        <v>0</v>
      </c>
      <c r="O107" s="24">
        <f>'[1]08'!J164</f>
        <v>0</v>
      </c>
      <c r="P107" s="24">
        <f>'[1]09'!J164</f>
        <v>0</v>
      </c>
      <c r="Q107" s="25">
        <f t="shared" si="7"/>
        <v>4854000</v>
      </c>
    </row>
    <row r="108" spans="5:17" ht="19.5" customHeight="1">
      <c r="E108" s="18" t="s">
        <v>172</v>
      </c>
      <c r="F108" s="24">
        <f>'[1]01'!K165</f>
        <v>98710000</v>
      </c>
      <c r="G108" s="24">
        <f>'[1]02'!J165</f>
        <v>9579000</v>
      </c>
      <c r="H108" s="24">
        <f>'[1]03'!J165-'[1]03'!R165</f>
        <v>37502000</v>
      </c>
      <c r="I108" s="24">
        <f>'[1]03'!R165</f>
        <v>0</v>
      </c>
      <c r="J108" s="24">
        <f t="shared" si="6"/>
        <v>37502000</v>
      </c>
      <c r="K108" s="24"/>
      <c r="L108" s="24">
        <f>'[1]05'!J165</f>
        <v>3185000</v>
      </c>
      <c r="M108" s="24">
        <f>'[1]06'!J165</f>
        <v>14726000</v>
      </c>
      <c r="N108" s="24">
        <f>'[1]07'!J165</f>
        <v>0</v>
      </c>
      <c r="O108" s="24">
        <f>'[1]08'!J165</f>
        <v>0</v>
      </c>
      <c r="P108" s="24">
        <f>'[1]09'!J165</f>
        <v>0</v>
      </c>
      <c r="Q108" s="25">
        <f t="shared" si="7"/>
        <v>163702000</v>
      </c>
    </row>
    <row r="109" spans="5:17" ht="19.5" customHeight="1">
      <c r="E109" s="18" t="s">
        <v>173</v>
      </c>
      <c r="F109" s="24">
        <f>'[1]01'!K166</f>
        <v>6201000</v>
      </c>
      <c r="G109" s="24">
        <f>'[1]02'!J166</f>
        <v>541000</v>
      </c>
      <c r="H109" s="24">
        <f>'[1]03'!J166-'[1]03'!R166</f>
        <v>2957000</v>
      </c>
      <c r="I109" s="24">
        <f>'[1]03'!R166</f>
        <v>0</v>
      </c>
      <c r="J109" s="24">
        <f t="shared" si="6"/>
        <v>2957000</v>
      </c>
      <c r="K109" s="24"/>
      <c r="L109" s="24">
        <f>'[1]05'!J166</f>
        <v>33000</v>
      </c>
      <c r="M109" s="24">
        <f>'[1]06'!J166</f>
        <v>252000</v>
      </c>
      <c r="N109" s="24">
        <f>'[1]07'!J166</f>
        <v>0</v>
      </c>
      <c r="O109" s="24">
        <f>'[1]08'!J166</f>
        <v>0</v>
      </c>
      <c r="P109" s="24">
        <f>'[1]09'!J166</f>
        <v>0</v>
      </c>
      <c r="Q109" s="25">
        <f t="shared" si="7"/>
        <v>9984000</v>
      </c>
    </row>
    <row r="110" spans="5:17" ht="19.5" customHeight="1">
      <c r="E110" s="18" t="s">
        <v>174</v>
      </c>
      <c r="F110" s="24">
        <f>'[1]01'!K167</f>
        <v>7547000</v>
      </c>
      <c r="G110" s="24">
        <f>'[1]02'!J167</f>
        <v>958000</v>
      </c>
      <c r="H110" s="24">
        <f>'[1]03'!J167-'[1]03'!R167</f>
        <v>19432000</v>
      </c>
      <c r="I110" s="24">
        <f>'[1]03'!R167</f>
        <v>476000</v>
      </c>
      <c r="J110" s="24">
        <f t="shared" si="6"/>
        <v>19908000</v>
      </c>
      <c r="K110" s="24"/>
      <c r="L110" s="24">
        <f>'[1]05'!J167</f>
        <v>2381000</v>
      </c>
      <c r="M110" s="24">
        <f>'[1]06'!J167</f>
        <v>1049000</v>
      </c>
      <c r="N110" s="24">
        <f>'[1]07'!J167</f>
        <v>0</v>
      </c>
      <c r="O110" s="24">
        <f>'[1]08'!J167</f>
        <v>0</v>
      </c>
      <c r="P110" s="24">
        <f>'[1]09'!J167</f>
        <v>0</v>
      </c>
      <c r="Q110" s="25">
        <f t="shared" si="7"/>
        <v>31843000</v>
      </c>
    </row>
    <row r="111" spans="5:17" ht="19.5" customHeight="1" hidden="1">
      <c r="E111" s="18" t="s">
        <v>175</v>
      </c>
      <c r="F111" s="24">
        <f>'[1]01'!K168</f>
        <v>0</v>
      </c>
      <c r="G111" s="24">
        <f>'[1]02'!J168</f>
        <v>0</v>
      </c>
      <c r="H111" s="24">
        <f>'[1]03'!J168-'[1]03'!R168</f>
        <v>0</v>
      </c>
      <c r="I111" s="24">
        <f>'[1]03'!R168</f>
        <v>0</v>
      </c>
      <c r="J111" s="24">
        <f t="shared" si="6"/>
        <v>0</v>
      </c>
      <c r="K111" s="24"/>
      <c r="L111" s="24">
        <f>'[1]05'!J168</f>
        <v>0</v>
      </c>
      <c r="M111" s="24">
        <f>'[1]06'!J168</f>
        <v>0</v>
      </c>
      <c r="N111" s="24">
        <f>'[1]07'!J168</f>
        <v>0</v>
      </c>
      <c r="O111" s="24">
        <f>'[1]08'!J168</f>
        <v>0</v>
      </c>
      <c r="P111" s="24">
        <f>'[1]09'!J168</f>
        <v>0</v>
      </c>
      <c r="Q111" s="25">
        <f t="shared" si="7"/>
        <v>0</v>
      </c>
    </row>
    <row r="112" spans="5:17" ht="19.5" customHeight="1">
      <c r="E112" s="18" t="s">
        <v>176</v>
      </c>
      <c r="F112" s="24">
        <f>'[1]01'!K169</f>
        <v>765000</v>
      </c>
      <c r="G112" s="24">
        <f>'[1]02'!J169</f>
        <v>116000</v>
      </c>
      <c r="H112" s="24">
        <f>'[1]03'!J169-'[1]03'!R169</f>
        <v>733000</v>
      </c>
      <c r="I112" s="24">
        <f>'[1]03'!R169</f>
        <v>20000</v>
      </c>
      <c r="J112" s="24">
        <f t="shared" si="6"/>
        <v>753000</v>
      </c>
      <c r="K112" s="24"/>
      <c r="L112" s="24">
        <f>'[1]05'!J169</f>
        <v>26000</v>
      </c>
      <c r="M112" s="24">
        <f>'[1]06'!J169</f>
        <v>6296000</v>
      </c>
      <c r="N112" s="24">
        <f>'[1]07'!J169</f>
        <v>0</v>
      </c>
      <c r="O112" s="24">
        <f>'[1]08'!J169</f>
        <v>0</v>
      </c>
      <c r="P112" s="24">
        <f>'[1]09'!J169</f>
        <v>0</v>
      </c>
      <c r="Q112" s="25">
        <f t="shared" si="7"/>
        <v>7956000</v>
      </c>
    </row>
    <row r="113" spans="5:17" ht="19.5" customHeight="1">
      <c r="E113" s="18" t="s">
        <v>177</v>
      </c>
      <c r="F113" s="24">
        <f>'[1]01'!K170</f>
        <v>26207000</v>
      </c>
      <c r="G113" s="24">
        <f>'[1]02'!J170</f>
        <v>3900000</v>
      </c>
      <c r="H113" s="24">
        <f>'[1]03'!J170-'[1]03'!R170</f>
        <v>12774000</v>
      </c>
      <c r="I113" s="24">
        <f>'[1]03'!R170</f>
        <v>1170000</v>
      </c>
      <c r="J113" s="24">
        <f t="shared" si="6"/>
        <v>13944000</v>
      </c>
      <c r="K113" s="24"/>
      <c r="L113" s="24">
        <f>'[1]05'!J170</f>
        <v>2552000</v>
      </c>
      <c r="M113" s="24">
        <f>'[1]06'!J170</f>
        <v>18988000</v>
      </c>
      <c r="N113" s="24">
        <f>'[1]07'!J170</f>
        <v>0</v>
      </c>
      <c r="O113" s="24">
        <f>'[1]08'!J170</f>
        <v>0</v>
      </c>
      <c r="P113" s="24">
        <f>'[1]09'!J170</f>
        <v>0</v>
      </c>
      <c r="Q113" s="25">
        <f t="shared" si="7"/>
        <v>65591000</v>
      </c>
    </row>
    <row r="114" spans="5:17" ht="19.5" customHeight="1">
      <c r="E114" s="18" t="s">
        <v>178</v>
      </c>
      <c r="F114" s="24">
        <f>'[1]01'!K171</f>
        <v>10933000</v>
      </c>
      <c r="G114" s="24">
        <f>'[1]02'!J171</f>
        <v>1658000</v>
      </c>
      <c r="H114" s="24">
        <f>'[1]03'!J171-'[1]03'!R171</f>
        <v>9332000</v>
      </c>
      <c r="I114" s="24">
        <f>'[1]03'!R171</f>
        <v>233000</v>
      </c>
      <c r="J114" s="24">
        <f t="shared" si="6"/>
        <v>9565000</v>
      </c>
      <c r="K114" s="24"/>
      <c r="L114" s="24">
        <f>'[1]05'!J171</f>
        <v>315000</v>
      </c>
      <c r="M114" s="24">
        <f>'[1]06'!J171</f>
        <v>5772000</v>
      </c>
      <c r="N114" s="24">
        <f>'[1]07'!J171</f>
        <v>0</v>
      </c>
      <c r="O114" s="24">
        <f>'[1]08'!J171</f>
        <v>0</v>
      </c>
      <c r="P114" s="24">
        <f>'[1]09'!J171</f>
        <v>0</v>
      </c>
      <c r="Q114" s="25">
        <f t="shared" si="7"/>
        <v>28243000</v>
      </c>
    </row>
    <row r="115" spans="5:17" ht="19.5" customHeight="1">
      <c r="E115" s="18" t="s">
        <v>179</v>
      </c>
      <c r="F115" s="24">
        <f>'[1]01'!K172</f>
        <v>32962000</v>
      </c>
      <c r="G115" s="24">
        <f>'[1]02'!J172</f>
        <v>4799000</v>
      </c>
      <c r="H115" s="24">
        <f>'[1]03'!J172-'[1]03'!R172</f>
        <v>24467000</v>
      </c>
      <c r="I115" s="24">
        <f>'[1]03'!R172</f>
        <v>808000</v>
      </c>
      <c r="J115" s="24">
        <f t="shared" si="6"/>
        <v>25275000</v>
      </c>
      <c r="K115" s="24"/>
      <c r="L115" s="24">
        <f>'[1]05'!J172</f>
        <v>114118000</v>
      </c>
      <c r="M115" s="24">
        <f>'[1]06'!J172</f>
        <v>7607000</v>
      </c>
      <c r="N115" s="24">
        <f>'[1]07'!J172</f>
        <v>0</v>
      </c>
      <c r="O115" s="24">
        <f>'[1]08'!J172</f>
        <v>46852000</v>
      </c>
      <c r="P115" s="24">
        <f>'[1]09'!J172</f>
        <v>0</v>
      </c>
      <c r="Q115" s="25">
        <f t="shared" si="7"/>
        <v>231613000</v>
      </c>
    </row>
    <row r="116" spans="5:17" ht="19.5" customHeight="1">
      <c r="E116" s="18" t="s">
        <v>180</v>
      </c>
      <c r="F116" s="24">
        <f>'[1]01'!K173</f>
        <v>7226000</v>
      </c>
      <c r="G116" s="24">
        <f>'[1]02'!J173</f>
        <v>1041000</v>
      </c>
      <c r="H116" s="24">
        <f>'[1]03'!J173-'[1]03'!R173</f>
        <v>5286000</v>
      </c>
      <c r="I116" s="24">
        <f>'[1]03'!R173</f>
        <v>72000</v>
      </c>
      <c r="J116" s="24">
        <f t="shared" si="6"/>
        <v>5358000</v>
      </c>
      <c r="K116" s="24"/>
      <c r="L116" s="24">
        <f>'[1]05'!J173</f>
        <v>85000</v>
      </c>
      <c r="M116" s="24">
        <f>'[1]06'!J173</f>
        <v>0</v>
      </c>
      <c r="N116" s="24">
        <f>'[1]07'!J173</f>
        <v>0</v>
      </c>
      <c r="O116" s="24">
        <f>'[1]08'!J173</f>
        <v>0</v>
      </c>
      <c r="P116" s="24">
        <f>'[1]09'!J173</f>
        <v>0</v>
      </c>
      <c r="Q116" s="25">
        <f t="shared" si="7"/>
        <v>13710000</v>
      </c>
    </row>
    <row r="117" spans="5:17" ht="19.5" customHeight="1">
      <c r="E117" s="18" t="s">
        <v>181</v>
      </c>
      <c r="F117" s="24">
        <f>'[1]01'!K174</f>
        <v>3806000</v>
      </c>
      <c r="G117" s="24">
        <f>'[1]02'!J174</f>
        <v>421000</v>
      </c>
      <c r="H117" s="24">
        <f>'[1]03'!J174-'[1]03'!R174</f>
        <v>6164000</v>
      </c>
      <c r="I117" s="24">
        <f>'[1]03'!R174</f>
        <v>128000</v>
      </c>
      <c r="J117" s="24">
        <f t="shared" si="6"/>
        <v>6292000</v>
      </c>
      <c r="K117" s="24"/>
      <c r="L117" s="24">
        <f>'[1]05'!J174</f>
        <v>31286000</v>
      </c>
      <c r="M117" s="24">
        <f>'[1]06'!J174</f>
        <v>2047000</v>
      </c>
      <c r="N117" s="24">
        <f>'[1]07'!J174</f>
        <v>0</v>
      </c>
      <c r="O117" s="24">
        <f>'[1]08'!J174</f>
        <v>0</v>
      </c>
      <c r="P117" s="24">
        <f>'[1]09'!J174</f>
        <v>0</v>
      </c>
      <c r="Q117" s="25">
        <f t="shared" si="7"/>
        <v>43852000</v>
      </c>
    </row>
    <row r="118" spans="5:17" ht="19.5" customHeight="1">
      <c r="E118" s="18" t="s">
        <v>182</v>
      </c>
      <c r="F118" s="24">
        <f>'[1]01'!K175</f>
        <v>2855000</v>
      </c>
      <c r="G118" s="24">
        <f>'[1]02'!J175</f>
        <v>350000</v>
      </c>
      <c r="H118" s="24">
        <f>'[1]03'!J175-'[1]03'!R175</f>
        <v>5685000</v>
      </c>
      <c r="I118" s="24">
        <f>'[1]03'!R175</f>
        <v>180000</v>
      </c>
      <c r="J118" s="24">
        <f t="shared" si="6"/>
        <v>5865000</v>
      </c>
      <c r="K118" s="24"/>
      <c r="L118" s="24">
        <f>'[1]05'!J175</f>
        <v>609000</v>
      </c>
      <c r="M118" s="24">
        <f>'[1]06'!J175</f>
        <v>7740000</v>
      </c>
      <c r="N118" s="24">
        <f>'[1]07'!J175</f>
        <v>10085000</v>
      </c>
      <c r="O118" s="24">
        <f>'[1]08'!J175</f>
        <v>0</v>
      </c>
      <c r="P118" s="24">
        <f>'[1]09'!J175</f>
        <v>0</v>
      </c>
      <c r="Q118" s="25">
        <f t="shared" si="7"/>
        <v>27504000</v>
      </c>
    </row>
    <row r="119" spans="5:17" ht="19.5" customHeight="1">
      <c r="E119" s="18" t="s">
        <v>183</v>
      </c>
      <c r="F119" s="24">
        <f>'[1]01'!K176</f>
        <v>5286000</v>
      </c>
      <c r="G119" s="24">
        <f>'[1]02'!J176</f>
        <v>522000</v>
      </c>
      <c r="H119" s="24">
        <f>'[1]03'!J176-'[1]03'!R176</f>
        <v>6179000</v>
      </c>
      <c r="I119" s="24">
        <f>'[1]03'!R176</f>
        <v>158000</v>
      </c>
      <c r="J119" s="24">
        <f t="shared" si="6"/>
        <v>6337000</v>
      </c>
      <c r="K119" s="24"/>
      <c r="L119" s="24">
        <f>'[1]05'!J176</f>
        <v>402000</v>
      </c>
      <c r="M119" s="24">
        <f>'[1]06'!J176</f>
        <v>12345000</v>
      </c>
      <c r="N119" s="24">
        <f>'[1]07'!J176</f>
        <v>0</v>
      </c>
      <c r="O119" s="24">
        <f>'[1]08'!J176</f>
        <v>0</v>
      </c>
      <c r="P119" s="24">
        <f>'[1]09'!J176</f>
        <v>0</v>
      </c>
      <c r="Q119" s="25">
        <f t="shared" si="7"/>
        <v>24892000</v>
      </c>
    </row>
    <row r="120" spans="5:17" ht="19.5" customHeight="1">
      <c r="E120" s="18" t="s">
        <v>184</v>
      </c>
      <c r="F120" s="24">
        <f>'[1]01'!K177</f>
        <v>12983000</v>
      </c>
      <c r="G120" s="24">
        <f>'[1]02'!J177</f>
        <v>1932000</v>
      </c>
      <c r="H120" s="24">
        <f>'[1]03'!J177-'[1]03'!R177</f>
        <v>3630000</v>
      </c>
      <c r="I120" s="24">
        <f>'[1]03'!R177</f>
        <v>485000</v>
      </c>
      <c r="J120" s="24">
        <f t="shared" si="6"/>
        <v>4115000</v>
      </c>
      <c r="K120" s="24"/>
      <c r="L120" s="24">
        <f>'[1]05'!J177</f>
        <v>514000</v>
      </c>
      <c r="M120" s="24">
        <f>'[1]06'!J177</f>
        <v>0</v>
      </c>
      <c r="N120" s="24">
        <f>'[1]07'!J177</f>
        <v>0</v>
      </c>
      <c r="O120" s="24">
        <f>'[1]08'!J177</f>
        <v>0</v>
      </c>
      <c r="P120" s="24">
        <f>'[1]09'!J177</f>
        <v>0</v>
      </c>
      <c r="Q120" s="25">
        <f t="shared" si="7"/>
        <v>19544000</v>
      </c>
    </row>
    <row r="121" spans="5:17" ht="19.5" customHeight="1">
      <c r="E121" s="18" t="s">
        <v>185</v>
      </c>
      <c r="F121" s="24">
        <f>'[1]01'!K178</f>
        <v>22340000</v>
      </c>
      <c r="G121" s="24">
        <f>'[1]02'!J178</f>
        <v>2473000</v>
      </c>
      <c r="H121" s="24">
        <f>'[1]03'!J178-'[1]03'!R178</f>
        <v>3505000</v>
      </c>
      <c r="I121" s="24">
        <f>'[1]03'!R178</f>
        <v>480000</v>
      </c>
      <c r="J121" s="24">
        <f t="shared" si="6"/>
        <v>3985000</v>
      </c>
      <c r="K121" s="24"/>
      <c r="L121" s="24">
        <f>'[1]05'!J178</f>
        <v>1264000</v>
      </c>
      <c r="M121" s="24">
        <f>'[1]06'!J178</f>
        <v>3464000</v>
      </c>
      <c r="N121" s="24">
        <f>'[1]07'!J178</f>
        <v>0</v>
      </c>
      <c r="O121" s="24">
        <f>'[1]08'!J178</f>
        <v>0</v>
      </c>
      <c r="P121" s="24">
        <f>'[1]09'!J178</f>
        <v>0</v>
      </c>
      <c r="Q121" s="25">
        <f t="shared" si="7"/>
        <v>33526000</v>
      </c>
    </row>
    <row r="122" spans="5:17" ht="19.5" customHeight="1">
      <c r="E122" s="18" t="s">
        <v>186</v>
      </c>
      <c r="F122" s="24">
        <f>'[1]01'!K179</f>
        <v>83263000</v>
      </c>
      <c r="G122" s="24">
        <f>'[1]02'!J179</f>
        <v>9655000</v>
      </c>
      <c r="H122" s="24">
        <f>'[1]03'!J179-'[1]03'!R179</f>
        <v>10794000</v>
      </c>
      <c r="I122" s="24">
        <f>'[1]03'!R179</f>
        <v>3951000</v>
      </c>
      <c r="J122" s="24">
        <f t="shared" si="6"/>
        <v>14745000</v>
      </c>
      <c r="K122" s="24"/>
      <c r="L122" s="24">
        <f>'[1]05'!J179</f>
        <v>5979000</v>
      </c>
      <c r="M122" s="24">
        <f>'[1]06'!J179</f>
        <v>98458000</v>
      </c>
      <c r="N122" s="24">
        <f>'[1]07'!J179</f>
        <v>0</v>
      </c>
      <c r="O122" s="24">
        <f>'[1]08'!J179</f>
        <v>0</v>
      </c>
      <c r="P122" s="24">
        <f>'[1]09'!J179</f>
        <v>0</v>
      </c>
      <c r="Q122" s="25">
        <f t="shared" si="7"/>
        <v>212100000</v>
      </c>
    </row>
    <row r="123" spans="5:17" ht="19.5" customHeight="1">
      <c r="E123" s="18" t="s">
        <v>187</v>
      </c>
      <c r="F123" s="24">
        <f>'[1]01'!K180</f>
        <v>18109000</v>
      </c>
      <c r="G123" s="24">
        <f>'[1]02'!J180</f>
        <v>1792000</v>
      </c>
      <c r="H123" s="24">
        <f>'[1]03'!J180-'[1]03'!R180</f>
        <v>223292000</v>
      </c>
      <c r="I123" s="24">
        <f>'[1]03'!R180</f>
        <v>0</v>
      </c>
      <c r="J123" s="24">
        <f t="shared" si="6"/>
        <v>223292000</v>
      </c>
      <c r="K123" s="24"/>
      <c r="L123" s="24">
        <f>'[1]05'!J180</f>
        <v>2316000</v>
      </c>
      <c r="M123" s="24">
        <f>'[1]06'!J180</f>
        <v>473283000</v>
      </c>
      <c r="N123" s="24">
        <f>'[1]07'!J180</f>
        <v>0</v>
      </c>
      <c r="O123" s="24">
        <f>'[1]08'!J180</f>
        <v>0</v>
      </c>
      <c r="P123" s="24">
        <f>'[1]09'!J180</f>
        <v>0</v>
      </c>
      <c r="Q123" s="25">
        <f t="shared" si="7"/>
        <v>718792000</v>
      </c>
    </row>
    <row r="124" spans="5:17" ht="19.5" customHeight="1">
      <c r="E124" s="18" t="s">
        <v>188</v>
      </c>
      <c r="F124" s="24">
        <f>'[1]01'!K181</f>
        <v>6848000</v>
      </c>
      <c r="G124" s="24">
        <f>'[1]02'!J181</f>
        <v>1272000</v>
      </c>
      <c r="H124" s="24">
        <f>'[1]03'!J181-'[1]03'!R181</f>
        <v>7519000</v>
      </c>
      <c r="I124" s="24">
        <f>'[1]03'!R181</f>
        <v>534000</v>
      </c>
      <c r="J124" s="24">
        <f t="shared" si="6"/>
        <v>8053000</v>
      </c>
      <c r="K124" s="24"/>
      <c r="L124" s="24">
        <f>'[1]05'!J181</f>
        <v>989000</v>
      </c>
      <c r="M124" s="24">
        <f>'[1]06'!J181</f>
        <v>630000</v>
      </c>
      <c r="N124" s="24">
        <f>'[1]07'!J181</f>
        <v>0</v>
      </c>
      <c r="O124" s="24">
        <f>'[1]08'!J181</f>
        <v>0</v>
      </c>
      <c r="P124" s="24">
        <f>'[1]09'!J181</f>
        <v>0</v>
      </c>
      <c r="Q124" s="25">
        <f t="shared" si="7"/>
        <v>17792000</v>
      </c>
    </row>
    <row r="125" spans="5:17" ht="19.5" customHeight="1" thickBot="1">
      <c r="E125" s="26" t="s">
        <v>189</v>
      </c>
      <c r="F125" s="27">
        <f>'[1]01'!K182</f>
        <v>870000</v>
      </c>
      <c r="G125" s="27">
        <f>'[1]02'!J182</f>
        <v>130000</v>
      </c>
      <c r="H125" s="27">
        <f>'[1]03'!J182-'[1]03'!R182</f>
        <v>2500000</v>
      </c>
      <c r="I125" s="27">
        <f>'[1]03'!R182</f>
        <v>0</v>
      </c>
      <c r="J125" s="27">
        <f t="shared" si="6"/>
        <v>2500000</v>
      </c>
      <c r="K125" s="27"/>
      <c r="L125" s="27">
        <f>'[1]05'!J182</f>
        <v>0</v>
      </c>
      <c r="M125" s="27">
        <f>'[1]06'!J182</f>
        <v>0</v>
      </c>
      <c r="N125" s="27">
        <f>'[1]07'!J182</f>
        <v>0</v>
      </c>
      <c r="O125" s="27">
        <f>'[1]08'!J182</f>
        <v>0</v>
      </c>
      <c r="P125" s="27">
        <f>'[1]09'!J182</f>
        <v>0</v>
      </c>
      <c r="Q125" s="28">
        <f t="shared" si="7"/>
        <v>3500000</v>
      </c>
    </row>
    <row r="126" spans="5:17" s="22" customFormat="1" ht="21" customHeight="1" thickBot="1">
      <c r="E126" s="29" t="s">
        <v>190</v>
      </c>
      <c r="F126" s="30">
        <f aca="true" t="shared" si="8" ref="F126:P126">SUM(F8:F125)</f>
        <v>5137423000</v>
      </c>
      <c r="G126" s="30">
        <f t="shared" si="8"/>
        <v>649962000</v>
      </c>
      <c r="H126" s="30">
        <f t="shared" si="8"/>
        <v>2249527000</v>
      </c>
      <c r="I126" s="30">
        <f t="shared" si="8"/>
        <v>309210000</v>
      </c>
      <c r="J126" s="30">
        <f t="shared" si="8"/>
        <v>2558737000</v>
      </c>
      <c r="K126" s="30">
        <f t="shared" si="8"/>
        <v>0</v>
      </c>
      <c r="L126" s="30">
        <f t="shared" si="8"/>
        <v>903602000</v>
      </c>
      <c r="M126" s="30">
        <f t="shared" si="8"/>
        <v>2721466000</v>
      </c>
      <c r="N126" s="30">
        <f t="shared" si="8"/>
        <v>470297000</v>
      </c>
      <c r="O126" s="30">
        <f t="shared" si="8"/>
        <v>1198200000</v>
      </c>
      <c r="P126" s="30">
        <f t="shared" si="8"/>
        <v>0</v>
      </c>
      <c r="Q126" s="31">
        <f t="shared" si="7"/>
        <v>13639687000</v>
      </c>
    </row>
  </sheetData>
  <sheetProtection/>
  <mergeCells count="14">
    <mergeCell ref="E6:E7"/>
    <mergeCell ref="F6:F7"/>
    <mergeCell ref="E2:Q2"/>
    <mergeCell ref="E3:Q3"/>
    <mergeCell ref="E4:Q4"/>
    <mergeCell ref="G6:G7"/>
    <mergeCell ref="N6:N7"/>
    <mergeCell ref="K6:K7"/>
    <mergeCell ref="L6:L7"/>
    <mergeCell ref="M6:M7"/>
    <mergeCell ref="O6:O7"/>
    <mergeCell ref="H6:J6"/>
    <mergeCell ref="P6:P7"/>
    <mergeCell ref="Q6:Q7"/>
  </mergeCells>
  <printOptions horizontalCentered="1" verticalCentered="1"/>
  <pageMargins left="0.3937007874015748" right="0.3937007874015748" top="0.3937007874015748" bottom="0.64" header="0.3937007874015748" footer="0.3937007874015748"/>
  <pageSetup firstPageNumber="1" useFirstPageNumber="1" fitToHeight="1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75" zoomScaleNormal="75" zoomScalePageLayoutView="0" workbookViewId="0" topLeftCell="E1">
      <selection activeCell="E21" sqref="E21"/>
    </sheetView>
  </sheetViews>
  <sheetFormatPr defaultColWidth="9.00390625" defaultRowHeight="12.75"/>
  <cols>
    <col min="1" max="2" width="9.125" style="4" hidden="1" customWidth="1"/>
    <col min="3" max="3" width="17.875" style="4" hidden="1" customWidth="1"/>
    <col min="4" max="4" width="21.125" style="4" hidden="1" customWidth="1"/>
    <col min="5" max="5" width="70.25390625" style="4" customWidth="1"/>
    <col min="6" max="8" width="17.75390625" style="4" bestFit="1" customWidth="1"/>
    <col min="9" max="10" width="17.75390625" style="4" customWidth="1"/>
    <col min="11" max="16" width="17.75390625" style="4" bestFit="1" customWidth="1"/>
    <col min="17" max="17" width="20.125" style="4" bestFit="1" customWidth="1"/>
    <col min="18" max="18" width="9.125" style="4" bestFit="1" customWidth="1"/>
    <col min="19" max="16384" width="9.125" style="4" customWidth="1"/>
  </cols>
  <sheetData>
    <row r="1" spans="1:17" ht="19.5" customHeight="1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/>
      <c r="J1" s="2"/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3" t="s">
        <v>0</v>
      </c>
    </row>
    <row r="2" spans="1:17" ht="19.5" customHeight="1">
      <c r="A2" s="1" t="s">
        <v>0</v>
      </c>
      <c r="B2" s="1" t="s">
        <v>0</v>
      </c>
      <c r="C2" s="1" t="s">
        <v>0</v>
      </c>
      <c r="D2" s="5" t="s">
        <v>0</v>
      </c>
      <c r="E2" s="45" t="s">
        <v>0</v>
      </c>
      <c r="F2" s="45" t="s">
        <v>0</v>
      </c>
      <c r="G2" s="45" t="s">
        <v>0</v>
      </c>
      <c r="H2" s="45" t="s">
        <v>0</v>
      </c>
      <c r="I2" s="45"/>
      <c r="J2" s="45"/>
      <c r="K2" s="45" t="s">
        <v>0</v>
      </c>
      <c r="L2" s="45" t="s">
        <v>0</v>
      </c>
      <c r="M2" s="45" t="s">
        <v>0</v>
      </c>
      <c r="N2" s="45" t="s">
        <v>0</v>
      </c>
      <c r="O2" s="45" t="s">
        <v>0</v>
      </c>
      <c r="P2" s="45" t="s">
        <v>0</v>
      </c>
      <c r="Q2" s="45" t="s">
        <v>0</v>
      </c>
    </row>
    <row r="3" spans="1:17" ht="19.5" customHeight="1">
      <c r="A3" s="1" t="s">
        <v>0</v>
      </c>
      <c r="B3" s="1" t="s">
        <v>0</v>
      </c>
      <c r="C3" s="1" t="s">
        <v>0</v>
      </c>
      <c r="E3" s="45" t="s">
        <v>191</v>
      </c>
      <c r="F3" s="45" t="s">
        <v>0</v>
      </c>
      <c r="G3" s="45" t="s">
        <v>0</v>
      </c>
      <c r="H3" s="45" t="s">
        <v>0</v>
      </c>
      <c r="I3" s="45"/>
      <c r="J3" s="45"/>
      <c r="K3" s="45" t="s">
        <v>0</v>
      </c>
      <c r="L3" s="45" t="s">
        <v>0</v>
      </c>
      <c r="M3" s="45" t="s">
        <v>0</v>
      </c>
      <c r="N3" s="45" t="s">
        <v>0</v>
      </c>
      <c r="O3" s="45" t="s">
        <v>0</v>
      </c>
      <c r="P3" s="45" t="s">
        <v>0</v>
      </c>
      <c r="Q3" s="45" t="s">
        <v>0</v>
      </c>
    </row>
    <row r="4" spans="1:17" ht="19.5" customHeight="1">
      <c r="A4" s="1" t="s">
        <v>0</v>
      </c>
      <c r="B4" s="1" t="s">
        <v>0</v>
      </c>
      <c r="C4" s="1" t="s">
        <v>0</v>
      </c>
      <c r="D4" s="5" t="s">
        <v>0</v>
      </c>
      <c r="E4" s="46" t="s">
        <v>246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s="10" customFormat="1" ht="19.5" customHeight="1" thickBot="1">
      <c r="A5" s="6" t="s">
        <v>0</v>
      </c>
      <c r="B5" s="6" t="s">
        <v>0</v>
      </c>
      <c r="C5" s="6" t="s">
        <v>0</v>
      </c>
      <c r="D5" s="7" t="s"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 t="s">
        <v>3</v>
      </c>
    </row>
    <row r="6" spans="1:17" ht="24.75" customHeight="1">
      <c r="A6" s="1" t="s">
        <v>0</v>
      </c>
      <c r="B6" s="1" t="s">
        <v>0</v>
      </c>
      <c r="C6" s="1" t="s">
        <v>0</v>
      </c>
      <c r="D6" s="11" t="s">
        <v>0</v>
      </c>
      <c r="E6" s="41" t="s">
        <v>4</v>
      </c>
      <c r="F6" s="43" t="s">
        <v>5</v>
      </c>
      <c r="G6" s="43" t="s">
        <v>6</v>
      </c>
      <c r="H6" s="47" t="s">
        <v>7</v>
      </c>
      <c r="I6" s="48"/>
      <c r="J6" s="49"/>
      <c r="K6" s="43" t="s">
        <v>8</v>
      </c>
      <c r="L6" s="43" t="s">
        <v>9</v>
      </c>
      <c r="M6" s="43" t="s">
        <v>10</v>
      </c>
      <c r="N6" s="43" t="s">
        <v>11</v>
      </c>
      <c r="O6" s="43" t="s">
        <v>12</v>
      </c>
      <c r="P6" s="43" t="s">
        <v>13</v>
      </c>
      <c r="Q6" s="50" t="s">
        <v>14</v>
      </c>
    </row>
    <row r="7" spans="1:17" ht="31.5" customHeight="1" thickBot="1">
      <c r="A7" s="2" t="s">
        <v>15</v>
      </c>
      <c r="B7" s="2" t="s">
        <v>16</v>
      </c>
      <c r="C7" s="2">
        <v>5</v>
      </c>
      <c r="D7" s="2">
        <v>7</v>
      </c>
      <c r="E7" s="42" t="s">
        <v>0</v>
      </c>
      <c r="F7" s="44" t="s">
        <v>0</v>
      </c>
      <c r="G7" s="44" t="s">
        <v>0</v>
      </c>
      <c r="H7" s="32" t="s">
        <v>17</v>
      </c>
      <c r="I7" s="32" t="s">
        <v>18</v>
      </c>
      <c r="J7" s="32" t="s">
        <v>14</v>
      </c>
      <c r="K7" s="44" t="s">
        <v>0</v>
      </c>
      <c r="L7" s="44" t="s">
        <v>0</v>
      </c>
      <c r="M7" s="44" t="s">
        <v>0</v>
      </c>
      <c r="N7" s="44" t="s">
        <v>0</v>
      </c>
      <c r="O7" s="44" t="s">
        <v>0</v>
      </c>
      <c r="P7" s="44" t="s">
        <v>0</v>
      </c>
      <c r="Q7" s="51" t="s">
        <v>0</v>
      </c>
    </row>
    <row r="8" spans="1:17" ht="19.5" customHeight="1">
      <c r="A8" s="13" t="s">
        <v>0</v>
      </c>
      <c r="B8" s="14" t="s">
        <v>19</v>
      </c>
      <c r="C8" s="4">
        <v>0</v>
      </c>
      <c r="D8" s="4">
        <v>0</v>
      </c>
      <c r="E8" s="33" t="s">
        <v>192</v>
      </c>
      <c r="F8" s="34">
        <f>'[1]01'!L8</f>
        <v>20584000</v>
      </c>
      <c r="G8" s="34">
        <f>'[1]02'!K8</f>
        <v>1706000</v>
      </c>
      <c r="H8" s="34">
        <f>'[1]03'!K8-'[1]03'!S8</f>
        <v>8750000</v>
      </c>
      <c r="I8" s="34">
        <f>'[1]03'!S8</f>
        <v>953000</v>
      </c>
      <c r="J8" s="34">
        <f aca="true" t="shared" si="0" ref="J8:J39">SUM(H8:I8)</f>
        <v>9703000</v>
      </c>
      <c r="K8" s="34"/>
      <c r="L8" s="34">
        <f>'[1]05'!K8</f>
        <v>874000</v>
      </c>
      <c r="M8" s="34">
        <f>'[1]06'!K8</f>
        <v>4996000</v>
      </c>
      <c r="N8" s="34">
        <f>'[1]07'!K8</f>
        <v>0</v>
      </c>
      <c r="O8" s="34">
        <f>'[1]08'!K8</f>
        <v>0</v>
      </c>
      <c r="P8" s="34">
        <f>'[1]09'!K8</f>
        <v>0</v>
      </c>
      <c r="Q8" s="35">
        <f aca="true" t="shared" si="1" ref="Q8:Q39">F8+G8+J8+L8+K8+M8+N8+O8+P8</f>
        <v>37863000</v>
      </c>
    </row>
    <row r="9" spans="2:17" ht="19.5" customHeight="1">
      <c r="B9" s="14" t="s">
        <v>21</v>
      </c>
      <c r="C9" s="4">
        <v>0</v>
      </c>
      <c r="D9" s="4">
        <v>0</v>
      </c>
      <c r="E9" s="18" t="s">
        <v>193</v>
      </c>
      <c r="F9" s="19">
        <f>'[1]01'!L9</f>
        <v>215234000</v>
      </c>
      <c r="G9" s="19">
        <f>'[1]02'!K9</f>
        <v>36344000</v>
      </c>
      <c r="H9" s="19">
        <f>'[1]03'!K9-'[1]03'!S9</f>
        <v>43127000</v>
      </c>
      <c r="I9" s="19">
        <f>'[1]03'!S9</f>
        <v>22164000</v>
      </c>
      <c r="J9" s="19">
        <f t="shared" si="0"/>
        <v>65291000</v>
      </c>
      <c r="K9" s="19"/>
      <c r="L9" s="19">
        <f>'[1]05'!K9</f>
        <v>43503000</v>
      </c>
      <c r="M9" s="19">
        <f>'[1]06'!K9</f>
        <v>28309000</v>
      </c>
      <c r="N9" s="19">
        <f>'[1]07'!K9</f>
        <v>0</v>
      </c>
      <c r="O9" s="19">
        <f>'[1]08'!K9</f>
        <v>0</v>
      </c>
      <c r="P9" s="19">
        <f>'[1]09'!K9</f>
        <v>0</v>
      </c>
      <c r="Q9" s="20">
        <f t="shared" si="1"/>
        <v>388681000</v>
      </c>
    </row>
    <row r="10" spans="2:17" ht="19.5" customHeight="1">
      <c r="B10" s="14" t="s">
        <v>23</v>
      </c>
      <c r="C10" s="4">
        <v>0</v>
      </c>
      <c r="D10" s="4">
        <v>0</v>
      </c>
      <c r="E10" s="18" t="s">
        <v>194</v>
      </c>
      <c r="F10" s="19">
        <f>'[1]01'!L10</f>
        <v>3983000</v>
      </c>
      <c r="G10" s="19">
        <f>'[1]02'!K10</f>
        <v>550000</v>
      </c>
      <c r="H10" s="19">
        <f>'[1]03'!K10-'[1]03'!S10</f>
        <v>1795000</v>
      </c>
      <c r="I10" s="19">
        <f>'[1]03'!S10</f>
        <v>379000</v>
      </c>
      <c r="J10" s="19">
        <f t="shared" si="0"/>
        <v>2174000</v>
      </c>
      <c r="K10" s="19"/>
      <c r="L10" s="19">
        <f>'[1]05'!K10</f>
        <v>46000</v>
      </c>
      <c r="M10" s="19">
        <f>'[1]06'!K10</f>
        <v>12000000</v>
      </c>
      <c r="N10" s="19">
        <f>'[1]07'!K10</f>
        <v>0</v>
      </c>
      <c r="O10" s="19">
        <f>'[1]08'!K10</f>
        <v>0</v>
      </c>
      <c r="P10" s="19">
        <f>'[1]09'!K10</f>
        <v>0</v>
      </c>
      <c r="Q10" s="20">
        <f t="shared" si="1"/>
        <v>18753000</v>
      </c>
    </row>
    <row r="11" spans="2:17" ht="19.5" customHeight="1">
      <c r="B11" s="14" t="s">
        <v>25</v>
      </c>
      <c r="C11" s="4">
        <v>0</v>
      </c>
      <c r="D11" s="4">
        <v>0</v>
      </c>
      <c r="E11" s="18" t="s">
        <v>195</v>
      </c>
      <c r="F11" s="19">
        <f>'[1]01'!L11</f>
        <v>36434000</v>
      </c>
      <c r="G11" s="19">
        <f>'[1]02'!K11</f>
        <v>5074000</v>
      </c>
      <c r="H11" s="19">
        <f>'[1]03'!K11-'[1]03'!S11</f>
        <v>5226000</v>
      </c>
      <c r="I11" s="19">
        <f>'[1]03'!S11</f>
        <v>2251000</v>
      </c>
      <c r="J11" s="19">
        <f t="shared" si="0"/>
        <v>7477000</v>
      </c>
      <c r="K11" s="19"/>
      <c r="L11" s="19">
        <f>'[1]05'!K11</f>
        <v>155000</v>
      </c>
      <c r="M11" s="19">
        <f>'[1]06'!K11</f>
        <v>2337000</v>
      </c>
      <c r="N11" s="19">
        <f>'[1]07'!K11</f>
        <v>0</v>
      </c>
      <c r="O11" s="19">
        <f>'[1]08'!K11</f>
        <v>0</v>
      </c>
      <c r="P11" s="19">
        <f>'[1]09'!K11</f>
        <v>0</v>
      </c>
      <c r="Q11" s="20">
        <f t="shared" si="1"/>
        <v>51477000</v>
      </c>
    </row>
    <row r="12" spans="2:17" ht="19.5" customHeight="1">
      <c r="B12" s="14" t="s">
        <v>27</v>
      </c>
      <c r="C12" s="4">
        <v>0</v>
      </c>
      <c r="D12" s="4">
        <v>0</v>
      </c>
      <c r="E12" s="18" t="s">
        <v>196</v>
      </c>
      <c r="F12" s="19">
        <f>'[1]01'!L12</f>
        <v>29577000</v>
      </c>
      <c r="G12" s="19">
        <f>'[1]02'!K12</f>
        <v>4370000</v>
      </c>
      <c r="H12" s="19">
        <f>'[1]03'!K12-'[1]03'!S12</f>
        <v>2559000</v>
      </c>
      <c r="I12" s="19">
        <f>'[1]03'!S12</f>
        <v>1167000</v>
      </c>
      <c r="J12" s="19">
        <f t="shared" si="0"/>
        <v>3726000</v>
      </c>
      <c r="K12" s="19"/>
      <c r="L12" s="19">
        <f>'[1]05'!K12</f>
        <v>192000</v>
      </c>
      <c r="M12" s="19">
        <f>'[1]06'!K12</f>
        <v>1594000</v>
      </c>
      <c r="N12" s="19">
        <f>'[1]07'!K12</f>
        <v>0</v>
      </c>
      <c r="O12" s="19">
        <f>'[1]08'!K12</f>
        <v>0</v>
      </c>
      <c r="P12" s="19">
        <f>'[1]09'!K12</f>
        <v>0</v>
      </c>
      <c r="Q12" s="20">
        <f t="shared" si="1"/>
        <v>39459000</v>
      </c>
    </row>
    <row r="13" spans="2:17" ht="19.5" customHeight="1">
      <c r="B13" s="14" t="s">
        <v>29</v>
      </c>
      <c r="C13" s="4">
        <v>0</v>
      </c>
      <c r="D13" s="4">
        <v>0</v>
      </c>
      <c r="E13" s="18" t="s">
        <v>197</v>
      </c>
      <c r="F13" s="19">
        <f>'[1]01'!L13</f>
        <v>58008000</v>
      </c>
      <c r="G13" s="19">
        <f>'[1]02'!K13</f>
        <v>9734000</v>
      </c>
      <c r="H13" s="19">
        <f>'[1]03'!K13-'[1]03'!S13</f>
        <v>16683000</v>
      </c>
      <c r="I13" s="19">
        <f>'[1]03'!S13</f>
        <v>2248000</v>
      </c>
      <c r="J13" s="19">
        <f t="shared" si="0"/>
        <v>18931000</v>
      </c>
      <c r="K13" s="19"/>
      <c r="L13" s="19">
        <f>'[1]05'!K13</f>
        <v>424000</v>
      </c>
      <c r="M13" s="19">
        <f>'[1]06'!K13</f>
        <v>3625000</v>
      </c>
      <c r="N13" s="19">
        <f>'[1]07'!K13</f>
        <v>0</v>
      </c>
      <c r="O13" s="19">
        <f>'[1]08'!K13</f>
        <v>0</v>
      </c>
      <c r="P13" s="19">
        <f>'[1]09'!K13</f>
        <v>0</v>
      </c>
      <c r="Q13" s="20">
        <f t="shared" si="1"/>
        <v>90722000</v>
      </c>
    </row>
    <row r="14" spans="2:17" ht="19.5" customHeight="1">
      <c r="B14" s="14" t="s">
        <v>31</v>
      </c>
      <c r="C14" s="4">
        <v>567182000</v>
      </c>
      <c r="D14" s="4">
        <v>616879000</v>
      </c>
      <c r="E14" s="18" t="s">
        <v>198</v>
      </c>
      <c r="F14" s="19">
        <f>'[1]01'!L14</f>
        <v>56206000</v>
      </c>
      <c r="G14" s="19">
        <f>'[1]02'!K14</f>
        <v>7712000</v>
      </c>
      <c r="H14" s="19">
        <f>'[1]03'!K14-'[1]03'!S14</f>
        <v>222735000</v>
      </c>
      <c r="I14" s="19">
        <f>'[1]03'!S14</f>
        <v>3988000</v>
      </c>
      <c r="J14" s="19">
        <f t="shared" si="0"/>
        <v>226723000</v>
      </c>
      <c r="K14" s="19"/>
      <c r="L14" s="19">
        <f>'[1]05'!K14</f>
        <v>82463000</v>
      </c>
      <c r="M14" s="19">
        <f>'[1]06'!K14</f>
        <v>25246000</v>
      </c>
      <c r="N14" s="19">
        <f>'[1]07'!K14</f>
        <v>109000</v>
      </c>
      <c r="O14" s="19">
        <f>'[1]08'!K14</f>
        <v>0</v>
      </c>
      <c r="P14" s="19">
        <f>'[1]09'!K14</f>
        <v>0</v>
      </c>
      <c r="Q14" s="20">
        <f t="shared" si="1"/>
        <v>398459000</v>
      </c>
    </row>
    <row r="15" spans="2:17" ht="19.5" customHeight="1">
      <c r="B15" s="14" t="s">
        <v>33</v>
      </c>
      <c r="C15" s="4">
        <v>0</v>
      </c>
      <c r="D15" s="4">
        <v>0</v>
      </c>
      <c r="E15" s="18" t="s">
        <v>199</v>
      </c>
      <c r="F15" s="19">
        <f>'[1]01'!L15</f>
        <v>309871000</v>
      </c>
      <c r="G15" s="19">
        <f>'[1]02'!K15</f>
        <v>50370000</v>
      </c>
      <c r="H15" s="19">
        <f>'[1]03'!K15-'[1]03'!S15</f>
        <v>49654000</v>
      </c>
      <c r="I15" s="19">
        <f>'[1]03'!S15</f>
        <v>0</v>
      </c>
      <c r="J15" s="19">
        <f t="shared" si="0"/>
        <v>49654000</v>
      </c>
      <c r="K15" s="19"/>
      <c r="L15" s="19">
        <f>'[1]05'!K15</f>
        <v>0</v>
      </c>
      <c r="M15" s="19">
        <f>'[1]06'!K15</f>
        <v>31074000</v>
      </c>
      <c r="N15" s="19">
        <f>'[1]07'!K15</f>
        <v>0</v>
      </c>
      <c r="O15" s="19">
        <f>'[1]08'!K15</f>
        <v>0</v>
      </c>
      <c r="P15" s="19">
        <f>'[1]09'!K15</f>
        <v>0</v>
      </c>
      <c r="Q15" s="20">
        <f t="shared" si="1"/>
        <v>440969000</v>
      </c>
    </row>
    <row r="16" spans="2:17" ht="19.5" customHeight="1">
      <c r="B16" s="14" t="s">
        <v>35</v>
      </c>
      <c r="C16" s="4">
        <v>0</v>
      </c>
      <c r="D16" s="4">
        <v>0</v>
      </c>
      <c r="E16" s="18" t="s">
        <v>200</v>
      </c>
      <c r="F16" s="19">
        <f>'[1]01'!L16</f>
        <v>9735000</v>
      </c>
      <c r="G16" s="19">
        <f>'[1]02'!K16</f>
        <v>1486000</v>
      </c>
      <c r="H16" s="19">
        <f>'[1]03'!K16-'[1]03'!S16</f>
        <v>1655000</v>
      </c>
      <c r="I16" s="19">
        <f>'[1]03'!S16</f>
        <v>430000</v>
      </c>
      <c r="J16" s="19">
        <f t="shared" si="0"/>
        <v>2085000</v>
      </c>
      <c r="K16" s="19"/>
      <c r="L16" s="19">
        <f>'[1]05'!K16</f>
        <v>0</v>
      </c>
      <c r="M16" s="19">
        <f>'[1]06'!K16</f>
        <v>412000</v>
      </c>
      <c r="N16" s="19">
        <f>'[1]07'!K16</f>
        <v>0</v>
      </c>
      <c r="O16" s="19">
        <f>'[1]08'!K16</f>
        <v>0</v>
      </c>
      <c r="P16" s="19">
        <f>'[1]09'!K16</f>
        <v>0</v>
      </c>
      <c r="Q16" s="20">
        <f t="shared" si="1"/>
        <v>13718000</v>
      </c>
    </row>
    <row r="17" spans="2:17" ht="19.5" customHeight="1">
      <c r="B17" s="14" t="s">
        <v>37</v>
      </c>
      <c r="C17" s="4">
        <v>0</v>
      </c>
      <c r="D17" s="4">
        <v>0</v>
      </c>
      <c r="E17" s="18" t="s">
        <v>201</v>
      </c>
      <c r="F17" s="19">
        <f>'[1]01'!L17</f>
        <v>10634000</v>
      </c>
      <c r="G17" s="19">
        <f>'[1]02'!K17</f>
        <v>1418000</v>
      </c>
      <c r="H17" s="19">
        <f>'[1]03'!K17-'[1]03'!S17</f>
        <v>44043000</v>
      </c>
      <c r="I17" s="19">
        <f>'[1]03'!S17</f>
        <v>460000</v>
      </c>
      <c r="J17" s="19">
        <f t="shared" si="0"/>
        <v>44503000</v>
      </c>
      <c r="K17" s="19"/>
      <c r="L17" s="19">
        <f>'[1]05'!K17</f>
        <v>71000</v>
      </c>
      <c r="M17" s="19">
        <f>'[1]06'!K17</f>
        <v>196000</v>
      </c>
      <c r="N17" s="19">
        <f>'[1]07'!K17</f>
        <v>0</v>
      </c>
      <c r="O17" s="19">
        <f>'[1]08'!K17</f>
        <v>0</v>
      </c>
      <c r="P17" s="19">
        <f>'[1]09'!K17</f>
        <v>0</v>
      </c>
      <c r="Q17" s="20">
        <f t="shared" si="1"/>
        <v>56822000</v>
      </c>
    </row>
    <row r="18" spans="2:17" ht="19.5" customHeight="1">
      <c r="B18" s="14" t="s">
        <v>39</v>
      </c>
      <c r="C18" s="4">
        <v>0</v>
      </c>
      <c r="D18" s="4">
        <v>0</v>
      </c>
      <c r="E18" s="18" t="s">
        <v>202</v>
      </c>
      <c r="F18" s="19">
        <f>'[1]01'!L18</f>
        <v>7302000</v>
      </c>
      <c r="G18" s="19">
        <f>'[1]02'!K18</f>
        <v>1017000</v>
      </c>
      <c r="H18" s="19">
        <f>'[1]03'!K18-'[1]03'!S18</f>
        <v>1621000</v>
      </c>
      <c r="I18" s="19">
        <f>'[1]03'!S18</f>
        <v>433000</v>
      </c>
      <c r="J18" s="19">
        <f t="shared" si="0"/>
        <v>2054000</v>
      </c>
      <c r="K18" s="19"/>
      <c r="L18" s="19">
        <f>'[1]05'!K18</f>
        <v>41000</v>
      </c>
      <c r="M18" s="19">
        <f>'[1]06'!K18</f>
        <v>982000</v>
      </c>
      <c r="N18" s="19">
        <f>'[1]07'!K18</f>
        <v>0</v>
      </c>
      <c r="O18" s="19">
        <f>'[1]08'!K18</f>
        <v>0</v>
      </c>
      <c r="P18" s="19">
        <f>'[1]09'!K18</f>
        <v>0</v>
      </c>
      <c r="Q18" s="20">
        <f t="shared" si="1"/>
        <v>11396000</v>
      </c>
    </row>
    <row r="19" spans="2:17" ht="19.5" customHeight="1">
      <c r="B19" s="14" t="s">
        <v>41</v>
      </c>
      <c r="C19" s="4">
        <v>0</v>
      </c>
      <c r="D19" s="4">
        <v>0</v>
      </c>
      <c r="E19" s="18" t="s">
        <v>203</v>
      </c>
      <c r="F19" s="19">
        <f>'[1]01'!L19</f>
        <v>7753000</v>
      </c>
      <c r="G19" s="19">
        <f>'[1]02'!K19</f>
        <v>1076000</v>
      </c>
      <c r="H19" s="19">
        <f>'[1]03'!K19-'[1]03'!S19</f>
        <v>1788000</v>
      </c>
      <c r="I19" s="19">
        <f>'[1]03'!S19</f>
        <v>411000</v>
      </c>
      <c r="J19" s="19">
        <f t="shared" si="0"/>
        <v>2199000</v>
      </c>
      <c r="K19" s="19"/>
      <c r="L19" s="19">
        <f>'[1]05'!K19</f>
        <v>22000</v>
      </c>
      <c r="M19" s="19">
        <f>'[1]06'!K19</f>
        <v>259000</v>
      </c>
      <c r="N19" s="19">
        <f>'[1]07'!K19</f>
        <v>0</v>
      </c>
      <c r="O19" s="19">
        <f>'[1]08'!K19</f>
        <v>0</v>
      </c>
      <c r="P19" s="19">
        <f>'[1]09'!K19</f>
        <v>0</v>
      </c>
      <c r="Q19" s="20">
        <f t="shared" si="1"/>
        <v>11309000</v>
      </c>
    </row>
    <row r="20" spans="2:17" ht="19.5" customHeight="1">
      <c r="B20" s="14" t="s">
        <v>43</v>
      </c>
      <c r="C20" s="4">
        <v>0</v>
      </c>
      <c r="D20" s="4">
        <v>0</v>
      </c>
      <c r="E20" s="18" t="s">
        <v>204</v>
      </c>
      <c r="F20" s="19">
        <f>'[1]01'!L20</f>
        <v>28568000</v>
      </c>
      <c r="G20" s="19">
        <f>'[1]02'!K20</f>
        <v>3999000</v>
      </c>
      <c r="H20" s="19">
        <f>'[1]03'!K20-'[1]03'!S20</f>
        <v>8347000</v>
      </c>
      <c r="I20" s="19">
        <f>'[1]03'!S20</f>
        <v>981000</v>
      </c>
      <c r="J20" s="19">
        <f t="shared" si="0"/>
        <v>9328000</v>
      </c>
      <c r="K20" s="19"/>
      <c r="L20" s="19">
        <f>'[1]05'!K20</f>
        <v>49653000</v>
      </c>
      <c r="M20" s="19">
        <f>'[1]06'!K20</f>
        <v>20127000</v>
      </c>
      <c r="N20" s="19">
        <f>'[1]07'!K20</f>
        <v>294615800</v>
      </c>
      <c r="O20" s="19">
        <f>'[1]08'!K20</f>
        <v>0</v>
      </c>
      <c r="P20" s="19">
        <f>'[1]09'!K20</f>
        <v>0</v>
      </c>
      <c r="Q20" s="20">
        <f t="shared" si="1"/>
        <v>406290800</v>
      </c>
    </row>
    <row r="21" spans="2:17" ht="19.5" customHeight="1">
      <c r="B21" s="14" t="s">
        <v>45</v>
      </c>
      <c r="C21" s="4">
        <v>0</v>
      </c>
      <c r="D21" s="4">
        <v>0</v>
      </c>
      <c r="E21" s="18" t="s">
        <v>205</v>
      </c>
      <c r="F21" s="19">
        <f>'[1]01'!L21</f>
        <v>63193000</v>
      </c>
      <c r="G21" s="19">
        <f>'[1]02'!K21</f>
        <v>8932000</v>
      </c>
      <c r="H21" s="19">
        <f>'[1]03'!K21-'[1]03'!S21</f>
        <v>251813000</v>
      </c>
      <c r="I21" s="19">
        <f>'[1]03'!S21</f>
        <v>2442000</v>
      </c>
      <c r="J21" s="19">
        <f t="shared" si="0"/>
        <v>254255000</v>
      </c>
      <c r="K21" s="19">
        <v>50100000000</v>
      </c>
      <c r="L21" s="19">
        <f>'[1]05'!K21</f>
        <v>3184949320.0000005</v>
      </c>
      <c r="M21" s="19">
        <f>'[1]06'!K21</f>
        <v>4909000</v>
      </c>
      <c r="N21" s="19">
        <f>'[1]07'!K21</f>
        <v>227000000</v>
      </c>
      <c r="O21" s="19">
        <f>'[1]08'!K21</f>
        <v>2802245000</v>
      </c>
      <c r="P21" s="19">
        <f>'[1]09'!K21</f>
        <v>0</v>
      </c>
      <c r="Q21" s="20">
        <f t="shared" si="1"/>
        <v>56645483320</v>
      </c>
    </row>
    <row r="22" spans="2:17" ht="19.5" customHeight="1">
      <c r="B22" s="14" t="s">
        <v>47</v>
      </c>
      <c r="C22" s="4">
        <v>6448000</v>
      </c>
      <c r="D22" s="4">
        <v>0</v>
      </c>
      <c r="E22" s="18" t="s">
        <v>206</v>
      </c>
      <c r="F22" s="19">
        <f>'[1]01'!L22</f>
        <v>74434000</v>
      </c>
      <c r="G22" s="19">
        <f>'[1]02'!K22</f>
        <v>10944000</v>
      </c>
      <c r="H22" s="19">
        <f>'[1]03'!K22-'[1]03'!S22</f>
        <v>12064000</v>
      </c>
      <c r="I22" s="19">
        <f>'[1]03'!S22</f>
        <v>2898000</v>
      </c>
      <c r="J22" s="19">
        <f t="shared" si="0"/>
        <v>14962000</v>
      </c>
      <c r="K22" s="19"/>
      <c r="L22" s="19">
        <f>'[1]05'!K22</f>
        <v>318000</v>
      </c>
      <c r="M22" s="19">
        <f>'[1]06'!K22</f>
        <v>2062000</v>
      </c>
      <c r="N22" s="19">
        <f>'[1]07'!K22</f>
        <v>0</v>
      </c>
      <c r="O22" s="19">
        <f>'[1]08'!K22</f>
        <v>0</v>
      </c>
      <c r="P22" s="19">
        <f>'[1]09'!K22</f>
        <v>0</v>
      </c>
      <c r="Q22" s="20">
        <f t="shared" si="1"/>
        <v>102720000</v>
      </c>
    </row>
    <row r="23" spans="2:17" ht="19.5" customHeight="1">
      <c r="B23" s="14" t="s">
        <v>49</v>
      </c>
      <c r="C23" s="4">
        <v>0</v>
      </c>
      <c r="D23" s="4">
        <v>0</v>
      </c>
      <c r="E23" s="18" t="s">
        <v>207</v>
      </c>
      <c r="F23" s="19">
        <f>'[1]01'!L23</f>
        <v>149158000</v>
      </c>
      <c r="G23" s="19">
        <f>'[1]02'!K23</f>
        <v>16800000</v>
      </c>
      <c r="H23" s="19">
        <f>'[1]03'!K23-'[1]03'!S23</f>
        <v>21572000</v>
      </c>
      <c r="I23" s="19">
        <f>'[1]03'!S23</f>
        <v>11611000</v>
      </c>
      <c r="J23" s="19">
        <f t="shared" si="0"/>
        <v>33183000</v>
      </c>
      <c r="K23" s="19"/>
      <c r="L23" s="19">
        <f>'[1]05'!K23</f>
        <v>882000</v>
      </c>
      <c r="M23" s="19">
        <f>'[1]06'!K23</f>
        <v>30633000</v>
      </c>
      <c r="N23" s="19">
        <f>'[1]07'!K23</f>
        <v>0</v>
      </c>
      <c r="O23" s="19">
        <f>'[1]08'!K23</f>
        <v>0</v>
      </c>
      <c r="P23" s="19">
        <f>'[1]09'!K23</f>
        <v>0</v>
      </c>
      <c r="Q23" s="20">
        <f t="shared" si="1"/>
        <v>230656000</v>
      </c>
    </row>
    <row r="24" spans="2:17" ht="19.5" customHeight="1">
      <c r="B24" s="14" t="s">
        <v>51</v>
      </c>
      <c r="C24" s="4">
        <v>0</v>
      </c>
      <c r="D24" s="4">
        <v>0</v>
      </c>
      <c r="E24" s="18" t="s">
        <v>208</v>
      </c>
      <c r="F24" s="19">
        <f>'[1]01'!L24</f>
        <v>128062000</v>
      </c>
      <c r="G24" s="19">
        <f>'[1]02'!K24</f>
        <v>15539000</v>
      </c>
      <c r="H24" s="19">
        <f>'[1]03'!K24-'[1]03'!S24</f>
        <v>19232000</v>
      </c>
      <c r="I24" s="19">
        <f>'[1]03'!S24</f>
        <v>2136000</v>
      </c>
      <c r="J24" s="19">
        <f t="shared" si="0"/>
        <v>21368000</v>
      </c>
      <c r="K24" s="19"/>
      <c r="L24" s="19">
        <f>'[1]05'!K24</f>
        <v>284000</v>
      </c>
      <c r="M24" s="19">
        <f>'[1]06'!K24</f>
        <v>5932000</v>
      </c>
      <c r="N24" s="19">
        <f>'[1]07'!K24</f>
        <v>0</v>
      </c>
      <c r="O24" s="19">
        <f>'[1]08'!K24</f>
        <v>0</v>
      </c>
      <c r="P24" s="19">
        <f>'[1]09'!K24</f>
        <v>0</v>
      </c>
      <c r="Q24" s="20">
        <f t="shared" si="1"/>
        <v>171185000</v>
      </c>
    </row>
    <row r="25" spans="2:17" ht="19.5" customHeight="1">
      <c r="B25" s="14" t="s">
        <v>53</v>
      </c>
      <c r="C25" s="4">
        <v>0</v>
      </c>
      <c r="D25" s="4">
        <v>0</v>
      </c>
      <c r="E25" s="18" t="s">
        <v>209</v>
      </c>
      <c r="F25" s="19">
        <f>'[1]01'!L25</f>
        <v>1528297000</v>
      </c>
      <c r="G25" s="19">
        <f>'[1]02'!K25</f>
        <v>174764000</v>
      </c>
      <c r="H25" s="19">
        <f>'[1]03'!K25-'[1]03'!S25</f>
        <v>27338000</v>
      </c>
      <c r="I25" s="19">
        <f>'[1]03'!S25</f>
        <v>152704000</v>
      </c>
      <c r="J25" s="19">
        <f t="shared" si="0"/>
        <v>180042000</v>
      </c>
      <c r="K25" s="19"/>
      <c r="L25" s="19">
        <f>'[1]05'!K25</f>
        <v>1496000</v>
      </c>
      <c r="M25" s="19">
        <f>'[1]06'!K25</f>
        <v>13157000</v>
      </c>
      <c r="N25" s="19">
        <f>'[1]07'!K25</f>
        <v>0</v>
      </c>
      <c r="O25" s="19">
        <f>'[1]08'!K25</f>
        <v>0</v>
      </c>
      <c r="P25" s="19">
        <f>'[1]09'!K25</f>
        <v>0</v>
      </c>
      <c r="Q25" s="20">
        <f t="shared" si="1"/>
        <v>1897756000</v>
      </c>
    </row>
    <row r="26" spans="2:17" ht="19.5" customHeight="1">
      <c r="B26" s="14" t="s">
        <v>55</v>
      </c>
      <c r="C26" s="4">
        <v>0</v>
      </c>
      <c r="D26" s="4">
        <v>0</v>
      </c>
      <c r="E26" s="18" t="s">
        <v>210</v>
      </c>
      <c r="F26" s="19">
        <f>'[1]01'!L26</f>
        <v>2380000</v>
      </c>
      <c r="G26" s="19">
        <f>'[1]02'!K26</f>
        <v>294000</v>
      </c>
      <c r="H26" s="19">
        <f>'[1]03'!K26-'[1]03'!S26</f>
        <v>1253000</v>
      </c>
      <c r="I26" s="19">
        <f>'[1]03'!S26</f>
        <v>200000</v>
      </c>
      <c r="J26" s="19">
        <f t="shared" si="0"/>
        <v>1453000</v>
      </c>
      <c r="K26" s="19"/>
      <c r="L26" s="19">
        <f>'[1]05'!K26</f>
        <v>33000</v>
      </c>
      <c r="M26" s="19">
        <f>'[1]06'!K26</f>
        <v>590000</v>
      </c>
      <c r="N26" s="19">
        <f>'[1]07'!K26</f>
        <v>0</v>
      </c>
      <c r="O26" s="19">
        <f>'[1]08'!K26</f>
        <v>0</v>
      </c>
      <c r="P26" s="19">
        <f>'[1]09'!K26</f>
        <v>0</v>
      </c>
      <c r="Q26" s="20">
        <f t="shared" si="1"/>
        <v>4750000</v>
      </c>
    </row>
    <row r="27" spans="2:17" ht="19.5" customHeight="1">
      <c r="B27" s="14" t="s">
        <v>57</v>
      </c>
      <c r="C27" s="4">
        <v>0</v>
      </c>
      <c r="D27" s="4">
        <v>0</v>
      </c>
      <c r="E27" s="18" t="s">
        <v>211</v>
      </c>
      <c r="F27" s="19">
        <f>'[1]01'!L27</f>
        <v>2179000</v>
      </c>
      <c r="G27" s="19">
        <f>'[1]02'!K27</f>
        <v>320000</v>
      </c>
      <c r="H27" s="19">
        <f>'[1]03'!K27-'[1]03'!S27</f>
        <v>961000</v>
      </c>
      <c r="I27" s="19">
        <f>'[1]03'!S27</f>
        <v>86000</v>
      </c>
      <c r="J27" s="19">
        <f t="shared" si="0"/>
        <v>1047000</v>
      </c>
      <c r="K27" s="19"/>
      <c r="L27" s="19">
        <f>'[1]05'!K27</f>
        <v>25000</v>
      </c>
      <c r="M27" s="19">
        <f>'[1]06'!K27</f>
        <v>940000</v>
      </c>
      <c r="N27" s="19">
        <f>'[1]07'!K27</f>
        <v>0</v>
      </c>
      <c r="O27" s="19">
        <f>'[1]08'!K27</f>
        <v>0</v>
      </c>
      <c r="P27" s="19">
        <f>'[1]09'!K27</f>
        <v>0</v>
      </c>
      <c r="Q27" s="20">
        <f t="shared" si="1"/>
        <v>4511000</v>
      </c>
    </row>
    <row r="28" spans="2:17" ht="19.5" customHeight="1">
      <c r="B28" s="14" t="s">
        <v>59</v>
      </c>
      <c r="C28" s="4">
        <v>0</v>
      </c>
      <c r="D28" s="4">
        <v>0</v>
      </c>
      <c r="E28" s="18" t="s">
        <v>212</v>
      </c>
      <c r="F28" s="19">
        <f>'[1]01'!L28</f>
        <v>1071000</v>
      </c>
      <c r="G28" s="19">
        <f>'[1]02'!K28</f>
        <v>147000</v>
      </c>
      <c r="H28" s="19">
        <f>'[1]03'!K28-'[1]03'!S28</f>
        <v>588000</v>
      </c>
      <c r="I28" s="19">
        <f>'[1]03'!S28</f>
        <v>53000</v>
      </c>
      <c r="J28" s="19">
        <f t="shared" si="0"/>
        <v>641000</v>
      </c>
      <c r="K28" s="19"/>
      <c r="L28" s="19">
        <f>'[1]05'!K28</f>
        <v>6000</v>
      </c>
      <c r="M28" s="19">
        <f>'[1]06'!K28</f>
        <v>393000</v>
      </c>
      <c r="N28" s="19">
        <f>'[1]07'!K28</f>
        <v>0</v>
      </c>
      <c r="O28" s="19">
        <f>'[1]08'!K28</f>
        <v>0</v>
      </c>
      <c r="P28" s="19">
        <f>'[1]09'!K28</f>
        <v>0</v>
      </c>
      <c r="Q28" s="20">
        <f t="shared" si="1"/>
        <v>2258000</v>
      </c>
    </row>
    <row r="29" spans="2:17" ht="19.5" customHeight="1">
      <c r="B29" s="14" t="s">
        <v>61</v>
      </c>
      <c r="C29" s="4">
        <v>0</v>
      </c>
      <c r="D29" s="4">
        <v>0</v>
      </c>
      <c r="E29" s="18" t="s">
        <v>213</v>
      </c>
      <c r="F29" s="19">
        <f>'[1]01'!L29</f>
        <v>1439000</v>
      </c>
      <c r="G29" s="19">
        <f>'[1]02'!K29</f>
        <v>211000</v>
      </c>
      <c r="H29" s="19">
        <f>'[1]03'!K29-'[1]03'!S29</f>
        <v>1665000</v>
      </c>
      <c r="I29" s="19">
        <f>'[1]03'!S29</f>
        <v>25000</v>
      </c>
      <c r="J29" s="19">
        <f t="shared" si="0"/>
        <v>1690000</v>
      </c>
      <c r="K29" s="19"/>
      <c r="L29" s="19">
        <f>'[1]05'!K29</f>
        <v>17000</v>
      </c>
      <c r="M29" s="19">
        <f>'[1]06'!K29</f>
        <v>394000</v>
      </c>
      <c r="N29" s="19">
        <f>'[1]07'!K29</f>
        <v>0</v>
      </c>
      <c r="O29" s="19">
        <f>'[1]08'!K29</f>
        <v>0</v>
      </c>
      <c r="P29" s="19">
        <f>'[1]09'!K29</f>
        <v>0</v>
      </c>
      <c r="Q29" s="20">
        <f t="shared" si="1"/>
        <v>3751000</v>
      </c>
    </row>
    <row r="30" spans="2:17" ht="19.5" customHeight="1">
      <c r="B30" s="14" t="s">
        <v>63</v>
      </c>
      <c r="C30" s="4">
        <v>0</v>
      </c>
      <c r="D30" s="4">
        <v>0</v>
      </c>
      <c r="E30" s="18" t="s">
        <v>214</v>
      </c>
      <c r="F30" s="19">
        <f>'[1]01'!L30</f>
        <v>186233000</v>
      </c>
      <c r="G30" s="19">
        <f>'[1]02'!K30</f>
        <v>23060000</v>
      </c>
      <c r="H30" s="19">
        <f>'[1]03'!K30-'[1]03'!S30</f>
        <v>347919000</v>
      </c>
      <c r="I30" s="19">
        <f>'[1]03'!S30</f>
        <v>31147000</v>
      </c>
      <c r="J30" s="19">
        <f t="shared" si="0"/>
        <v>379066000</v>
      </c>
      <c r="K30" s="19"/>
      <c r="L30" s="19">
        <f>'[1]05'!K30</f>
        <v>227264000</v>
      </c>
      <c r="M30" s="19">
        <f>'[1]06'!K30</f>
        <v>60268000</v>
      </c>
      <c r="N30" s="19">
        <f>'[1]07'!K30</f>
        <v>0</v>
      </c>
      <c r="O30" s="19">
        <f>'[1]08'!K30</f>
        <v>0</v>
      </c>
      <c r="P30" s="19">
        <f>'[1]09'!K30</f>
        <v>0</v>
      </c>
      <c r="Q30" s="20">
        <f t="shared" si="1"/>
        <v>875891000</v>
      </c>
    </row>
    <row r="31" spans="2:17" ht="19.5" customHeight="1">
      <c r="B31" s="14" t="s">
        <v>65</v>
      </c>
      <c r="C31" s="4">
        <v>0</v>
      </c>
      <c r="D31" s="4">
        <v>0</v>
      </c>
      <c r="E31" s="18" t="s">
        <v>215</v>
      </c>
      <c r="F31" s="19">
        <f>'[1]01'!L31</f>
        <v>2246000</v>
      </c>
      <c r="G31" s="19">
        <f>'[1]02'!K31</f>
        <v>345000</v>
      </c>
      <c r="H31" s="19">
        <f>'[1]03'!K31-'[1]03'!S31</f>
        <v>6977000</v>
      </c>
      <c r="I31" s="19">
        <f>'[1]03'!S31</f>
        <v>51000</v>
      </c>
      <c r="J31" s="19">
        <f t="shared" si="0"/>
        <v>7028000</v>
      </c>
      <c r="K31" s="19"/>
      <c r="L31" s="19">
        <f>'[1]05'!K31</f>
        <v>166000</v>
      </c>
      <c r="M31" s="19">
        <f>'[1]06'!K31</f>
        <v>589000</v>
      </c>
      <c r="N31" s="19">
        <f>'[1]07'!K31</f>
        <v>0</v>
      </c>
      <c r="O31" s="19">
        <f>'[1]08'!K31</f>
        <v>0</v>
      </c>
      <c r="P31" s="19">
        <f>'[1]09'!K31</f>
        <v>0</v>
      </c>
      <c r="Q31" s="20">
        <f t="shared" si="1"/>
        <v>10374000</v>
      </c>
    </row>
    <row r="32" spans="2:17" ht="19.5" customHeight="1">
      <c r="B32" s="14" t="s">
        <v>67</v>
      </c>
      <c r="C32" s="4">
        <v>44267000</v>
      </c>
      <c r="D32" s="4">
        <v>301000000</v>
      </c>
      <c r="E32" s="18" t="s">
        <v>216</v>
      </c>
      <c r="F32" s="19">
        <f>'[1]01'!L32</f>
        <v>1713296000</v>
      </c>
      <c r="G32" s="19">
        <f>'[1]02'!K32</f>
        <v>229363000</v>
      </c>
      <c r="H32" s="19">
        <f>'[1]03'!K32-'[1]03'!S32</f>
        <v>371077000</v>
      </c>
      <c r="I32" s="19">
        <f>'[1]03'!S32</f>
        <v>112082000</v>
      </c>
      <c r="J32" s="19">
        <f t="shared" si="0"/>
        <v>483159000</v>
      </c>
      <c r="K32" s="19"/>
      <c r="L32" s="19">
        <f>'[1]05'!K32</f>
        <v>131853000</v>
      </c>
      <c r="M32" s="19">
        <f>'[1]06'!K32</f>
        <v>169685000</v>
      </c>
      <c r="N32" s="19">
        <f>'[1]07'!K32</f>
        <v>0</v>
      </c>
      <c r="O32" s="19">
        <f>'[1]08'!K32</f>
        <v>0</v>
      </c>
      <c r="P32" s="19">
        <f>'[1]09'!K32</f>
        <v>0</v>
      </c>
      <c r="Q32" s="20">
        <f t="shared" si="1"/>
        <v>2727356000</v>
      </c>
    </row>
    <row r="33" spans="2:17" ht="19.5" customHeight="1">
      <c r="B33" s="14" t="s">
        <v>69</v>
      </c>
      <c r="C33" s="4">
        <v>0</v>
      </c>
      <c r="D33" s="4">
        <v>0</v>
      </c>
      <c r="E33" s="18" t="s">
        <v>217</v>
      </c>
      <c r="F33" s="19">
        <f>'[1]01'!L33</f>
        <v>5719931000</v>
      </c>
      <c r="G33" s="19">
        <f>'[1]02'!K33</f>
        <v>842914000</v>
      </c>
      <c r="H33" s="19">
        <f>'[1]03'!K33-'[1]03'!S33</f>
        <v>7054925480</v>
      </c>
      <c r="I33" s="19">
        <f>'[1]03'!S33</f>
        <v>203104000</v>
      </c>
      <c r="J33" s="19">
        <f t="shared" si="0"/>
        <v>7258029480</v>
      </c>
      <c r="K33" s="19"/>
      <c r="L33" s="19">
        <f>'[1]05'!K33</f>
        <v>90351000</v>
      </c>
      <c r="M33" s="19">
        <f>'[1]06'!K33</f>
        <v>11124000</v>
      </c>
      <c r="N33" s="19">
        <f>'[1]07'!K33</f>
        <v>0</v>
      </c>
      <c r="O33" s="19">
        <f>'[1]08'!K33</f>
        <v>0</v>
      </c>
      <c r="P33" s="19">
        <f>'[1]09'!K33</f>
        <v>0</v>
      </c>
      <c r="Q33" s="20">
        <f t="shared" si="1"/>
        <v>13922349480</v>
      </c>
    </row>
    <row r="34" spans="2:17" ht="19.5" customHeight="1">
      <c r="B34" s="14" t="s">
        <v>71</v>
      </c>
      <c r="C34" s="4">
        <v>3474000</v>
      </c>
      <c r="D34" s="4">
        <v>580000</v>
      </c>
      <c r="E34" s="18" t="s">
        <v>218</v>
      </c>
      <c r="F34" s="19">
        <f>'[1]01'!L34</f>
        <v>995856000</v>
      </c>
      <c r="G34" s="19">
        <f>'[1]02'!K34</f>
        <v>44482000</v>
      </c>
      <c r="H34" s="19">
        <f>'[1]03'!K34-'[1]03'!S34</f>
        <v>100632000</v>
      </c>
      <c r="I34" s="19">
        <f>'[1]03'!S34</f>
        <v>29109000</v>
      </c>
      <c r="J34" s="19">
        <f t="shared" si="0"/>
        <v>129741000</v>
      </c>
      <c r="K34" s="19"/>
      <c r="L34" s="19">
        <f>'[1]05'!K34</f>
        <v>88658000</v>
      </c>
      <c r="M34" s="19">
        <f>'[1]06'!K34</f>
        <v>56670000</v>
      </c>
      <c r="N34" s="19">
        <f>'[1]07'!K34</f>
        <v>12018000</v>
      </c>
      <c r="O34" s="19">
        <f>'[1]08'!K34</f>
        <v>0</v>
      </c>
      <c r="P34" s="19">
        <f>'[1]09'!K34</f>
        <v>0</v>
      </c>
      <c r="Q34" s="20">
        <f t="shared" si="1"/>
        <v>1327425000</v>
      </c>
    </row>
    <row r="35" spans="2:17" ht="19.5" customHeight="1">
      <c r="B35" s="14" t="s">
        <v>73</v>
      </c>
      <c r="C35" s="4">
        <v>0</v>
      </c>
      <c r="D35" s="4">
        <v>0</v>
      </c>
      <c r="E35" s="18" t="s">
        <v>219</v>
      </c>
      <c r="F35" s="19">
        <f>'[1]01'!L35</f>
        <v>1815643000</v>
      </c>
      <c r="G35" s="19">
        <f>'[1]02'!K35</f>
        <v>275551000</v>
      </c>
      <c r="H35" s="19">
        <f>'[1]03'!K35-'[1]03'!S35</f>
        <v>1075056320</v>
      </c>
      <c r="I35" s="19">
        <f>'[1]03'!S35</f>
        <v>82192000</v>
      </c>
      <c r="J35" s="19">
        <f t="shared" si="0"/>
        <v>1157248320</v>
      </c>
      <c r="K35" s="19"/>
      <c r="L35" s="19">
        <f>'[1]05'!K35</f>
        <v>764000</v>
      </c>
      <c r="M35" s="19">
        <f>'[1]06'!K35</f>
        <v>101392000</v>
      </c>
      <c r="N35" s="19">
        <f>'[1]07'!K35</f>
        <v>0</v>
      </c>
      <c r="O35" s="19">
        <f>'[1]08'!K35</f>
        <v>0</v>
      </c>
      <c r="P35" s="19">
        <f>'[1]09'!K35</f>
        <v>0</v>
      </c>
      <c r="Q35" s="20">
        <f t="shared" si="1"/>
        <v>3350598320</v>
      </c>
    </row>
    <row r="36" spans="2:17" ht="19.5" customHeight="1">
      <c r="B36" s="14" t="s">
        <v>75</v>
      </c>
      <c r="C36" s="4">
        <v>0</v>
      </c>
      <c r="D36" s="4">
        <v>0</v>
      </c>
      <c r="E36" s="18" t="s">
        <v>220</v>
      </c>
      <c r="F36" s="19">
        <f>'[1]01'!L36</f>
        <v>4835116000</v>
      </c>
      <c r="G36" s="19">
        <f>'[1]02'!K36</f>
        <v>722360000</v>
      </c>
      <c r="H36" s="19">
        <f>'[1]03'!K36-'[1]03'!S36</f>
        <v>617011200.0000001</v>
      </c>
      <c r="I36" s="19">
        <f>'[1]03'!S36</f>
        <v>337471000</v>
      </c>
      <c r="J36" s="19">
        <f t="shared" si="0"/>
        <v>954482200.0000001</v>
      </c>
      <c r="K36" s="19"/>
      <c r="L36" s="19">
        <f>'[1]05'!K36</f>
        <v>907000</v>
      </c>
      <c r="M36" s="19">
        <f>'[1]06'!K36</f>
        <v>283790000</v>
      </c>
      <c r="N36" s="19">
        <f>'[1]07'!K36</f>
        <v>0</v>
      </c>
      <c r="O36" s="19">
        <f>'[1]08'!K36</f>
        <v>0</v>
      </c>
      <c r="P36" s="19">
        <f>'[1]09'!K36</f>
        <v>0</v>
      </c>
      <c r="Q36" s="20">
        <f t="shared" si="1"/>
        <v>6796655200</v>
      </c>
    </row>
    <row r="37" spans="2:17" ht="19.5" customHeight="1">
      <c r="B37" s="14" t="s">
        <v>77</v>
      </c>
      <c r="C37" s="4">
        <v>0</v>
      </c>
      <c r="D37" s="4">
        <v>0</v>
      </c>
      <c r="E37" s="18" t="s">
        <v>221</v>
      </c>
      <c r="F37" s="19">
        <f>'[1]01'!L37</f>
        <v>76034000</v>
      </c>
      <c r="G37" s="19">
        <f>'[1]02'!K37</f>
        <v>11586000</v>
      </c>
      <c r="H37" s="19">
        <f>'[1]03'!K37-'[1]03'!S37</f>
        <v>115986000</v>
      </c>
      <c r="I37" s="19">
        <f>'[1]03'!S37</f>
        <v>1473000</v>
      </c>
      <c r="J37" s="19">
        <f t="shared" si="0"/>
        <v>117459000</v>
      </c>
      <c r="K37" s="19"/>
      <c r="L37" s="19">
        <f>'[1]05'!K37</f>
        <v>0</v>
      </c>
      <c r="M37" s="19">
        <f>'[1]06'!K37</f>
        <v>38501000</v>
      </c>
      <c r="N37" s="19">
        <f>'[1]07'!K37</f>
        <v>0</v>
      </c>
      <c r="O37" s="19">
        <f>'[1]08'!K37</f>
        <v>0</v>
      </c>
      <c r="P37" s="19">
        <f>'[1]09'!K37</f>
        <v>0</v>
      </c>
      <c r="Q37" s="20">
        <f t="shared" si="1"/>
        <v>243580000</v>
      </c>
    </row>
    <row r="38" spans="2:17" ht="19.5" customHeight="1">
      <c r="B38" s="14" t="s">
        <v>79</v>
      </c>
      <c r="C38" s="4">
        <v>0</v>
      </c>
      <c r="D38" s="4">
        <v>0</v>
      </c>
      <c r="E38" s="18" t="s">
        <v>222</v>
      </c>
      <c r="F38" s="19">
        <f>'[1]01'!L38</f>
        <v>347799000</v>
      </c>
      <c r="G38" s="19">
        <f>'[1]02'!K38</f>
        <v>17890000</v>
      </c>
      <c r="H38" s="19">
        <f>'[1]03'!K38-'[1]03'!S38</f>
        <v>140377000</v>
      </c>
      <c r="I38" s="19">
        <f>'[1]03'!S38</f>
        <v>10216000</v>
      </c>
      <c r="J38" s="19">
        <f t="shared" si="0"/>
        <v>150593000</v>
      </c>
      <c r="K38" s="19"/>
      <c r="L38" s="19">
        <f>'[1]05'!K38</f>
        <v>157880000</v>
      </c>
      <c r="M38" s="19">
        <f>'[1]06'!K38</f>
        <v>86453000</v>
      </c>
      <c r="N38" s="19">
        <f>'[1]07'!K38</f>
        <v>0</v>
      </c>
      <c r="O38" s="19">
        <f>'[1]08'!K38</f>
        <v>410000</v>
      </c>
      <c r="P38" s="19">
        <f>'[1]09'!K38</f>
        <v>0</v>
      </c>
      <c r="Q38" s="20">
        <f t="shared" si="1"/>
        <v>761025000</v>
      </c>
    </row>
    <row r="39" spans="2:17" ht="19.5" customHeight="1">
      <c r="B39" s="14" t="s">
        <v>81</v>
      </c>
      <c r="C39" s="4">
        <v>4368178301</v>
      </c>
      <c r="D39" s="4">
        <v>1020273100</v>
      </c>
      <c r="E39" s="18" t="s">
        <v>223</v>
      </c>
      <c r="F39" s="19">
        <f>'[1]01'!L39</f>
        <v>582372000</v>
      </c>
      <c r="G39" s="19">
        <f>'[1]02'!K39</f>
        <v>76849000</v>
      </c>
      <c r="H39" s="19">
        <f>'[1]03'!K39-'[1]03'!S39</f>
        <v>157335000</v>
      </c>
      <c r="I39" s="19">
        <f>'[1]03'!S39</f>
        <v>44996000</v>
      </c>
      <c r="J39" s="19">
        <f t="shared" si="0"/>
        <v>202331000</v>
      </c>
      <c r="K39" s="19"/>
      <c r="L39" s="19">
        <f>'[1]05'!K39</f>
        <v>41990892211.64</v>
      </c>
      <c r="M39" s="19">
        <f>'[1]06'!K39</f>
        <v>93487000</v>
      </c>
      <c r="N39" s="19">
        <f>'[1]07'!K39</f>
        <v>1530077000</v>
      </c>
      <c r="O39" s="19">
        <f>'[1]08'!K39</f>
        <v>0</v>
      </c>
      <c r="P39" s="19">
        <f>'[1]09'!K39</f>
        <v>1850000000</v>
      </c>
      <c r="Q39" s="20">
        <f t="shared" si="1"/>
        <v>46326008211.64</v>
      </c>
    </row>
    <row r="40" spans="2:17" ht="19.5" customHeight="1">
      <c r="B40" s="14" t="s">
        <v>83</v>
      </c>
      <c r="C40" s="4">
        <v>0</v>
      </c>
      <c r="D40" s="4">
        <v>0</v>
      </c>
      <c r="E40" s="18" t="s">
        <v>224</v>
      </c>
      <c r="F40" s="19">
        <f>'[1]01'!L40</f>
        <v>990218000</v>
      </c>
      <c r="G40" s="19">
        <f>'[1]02'!K40</f>
        <v>131393000</v>
      </c>
      <c r="H40" s="19">
        <f>'[1]03'!K40-'[1]03'!S40</f>
        <v>183149000</v>
      </c>
      <c r="I40" s="19">
        <f>'[1]03'!S40</f>
        <v>65854000</v>
      </c>
      <c r="J40" s="19">
        <f aca="true" t="shared" si="2" ref="J40:J60">SUM(H40:I40)</f>
        <v>249003000</v>
      </c>
      <c r="K40" s="19"/>
      <c r="L40" s="19">
        <f>'[1]05'!K40</f>
        <v>5065000</v>
      </c>
      <c r="M40" s="19">
        <f>'[1]06'!K40</f>
        <v>56945000</v>
      </c>
      <c r="N40" s="19">
        <f>'[1]07'!K40</f>
        <v>1857000</v>
      </c>
      <c r="O40" s="19">
        <f>'[1]08'!K40</f>
        <v>0</v>
      </c>
      <c r="P40" s="19">
        <f>'[1]09'!K40</f>
        <v>0</v>
      </c>
      <c r="Q40" s="20">
        <f aca="true" t="shared" si="3" ref="Q40:Q61">F40+G40+J40+L40+K40+M40+N40+O40+P40</f>
        <v>1434481000</v>
      </c>
    </row>
    <row r="41" spans="2:17" ht="19.5" customHeight="1">
      <c r="B41" s="14" t="s">
        <v>85</v>
      </c>
      <c r="C41" s="4">
        <v>1300195000</v>
      </c>
      <c r="D41" s="4">
        <v>90100000</v>
      </c>
      <c r="E41" s="18" t="s">
        <v>225</v>
      </c>
      <c r="F41" s="19">
        <f>'[1]01'!L41</f>
        <v>15538298000</v>
      </c>
      <c r="G41" s="19">
        <f>'[1]02'!K41</f>
        <v>2038429000</v>
      </c>
      <c r="H41" s="19">
        <f>'[1]03'!K41-'[1]03'!S41</f>
        <v>1440259000</v>
      </c>
      <c r="I41" s="19">
        <f>'[1]03'!S41</f>
        <v>1055751000</v>
      </c>
      <c r="J41" s="19">
        <f t="shared" si="2"/>
        <v>2496010000</v>
      </c>
      <c r="K41" s="19"/>
      <c r="L41" s="19">
        <f>'[1]05'!K41</f>
        <v>663863000</v>
      </c>
      <c r="M41" s="19">
        <f>'[1]06'!K41</f>
        <v>1583688000</v>
      </c>
      <c r="N41" s="19">
        <f>'[1]07'!K41</f>
        <v>17480000</v>
      </c>
      <c r="O41" s="19">
        <f>'[1]08'!K41</f>
        <v>0</v>
      </c>
      <c r="P41" s="19">
        <f>'[1]09'!K41</f>
        <v>0</v>
      </c>
      <c r="Q41" s="20">
        <f t="shared" si="3"/>
        <v>22337768000</v>
      </c>
    </row>
    <row r="42" spans="2:17" ht="19.5" customHeight="1">
      <c r="B42" s="14" t="s">
        <v>87</v>
      </c>
      <c r="C42" s="4">
        <v>0</v>
      </c>
      <c r="D42" s="4">
        <v>0</v>
      </c>
      <c r="E42" s="18" t="s">
        <v>226</v>
      </c>
      <c r="F42" s="19">
        <f>'[1]01'!L42</f>
        <v>308281000</v>
      </c>
      <c r="G42" s="19">
        <f>'[1]02'!K42</f>
        <v>32674000</v>
      </c>
      <c r="H42" s="19">
        <f>'[1]03'!K42-'[1]03'!S42</f>
        <v>36203000</v>
      </c>
      <c r="I42" s="19">
        <f>'[1]03'!S42</f>
        <v>12840000</v>
      </c>
      <c r="J42" s="19">
        <f t="shared" si="2"/>
        <v>49043000</v>
      </c>
      <c r="K42" s="19"/>
      <c r="L42" s="19">
        <f>'[1]05'!K42</f>
        <v>58689000</v>
      </c>
      <c r="M42" s="19">
        <f>'[1]06'!K42</f>
        <v>119018000</v>
      </c>
      <c r="N42" s="19">
        <f>'[1]07'!K42</f>
        <v>134106959.99999999</v>
      </c>
      <c r="O42" s="19">
        <f>'[1]08'!K42</f>
        <v>98866000</v>
      </c>
      <c r="P42" s="19">
        <f>'[1]09'!K42</f>
        <v>0</v>
      </c>
      <c r="Q42" s="20">
        <f t="shared" si="3"/>
        <v>800677960</v>
      </c>
    </row>
    <row r="43" spans="2:17" ht="19.5" customHeight="1">
      <c r="B43" s="14" t="s">
        <v>89</v>
      </c>
      <c r="C43" s="4">
        <v>0</v>
      </c>
      <c r="D43" s="4">
        <v>0</v>
      </c>
      <c r="E43" s="18" t="s">
        <v>227</v>
      </c>
      <c r="F43" s="19">
        <f>'[1]01'!L43</f>
        <v>264394000</v>
      </c>
      <c r="G43" s="19">
        <f>'[1]02'!K43</f>
        <v>30478000</v>
      </c>
      <c r="H43" s="19">
        <f>'[1]03'!K43-'[1]03'!S43</f>
        <v>13974000</v>
      </c>
      <c r="I43" s="19">
        <f>'[1]03'!S43</f>
        <v>19767000</v>
      </c>
      <c r="J43" s="19">
        <f t="shared" si="2"/>
        <v>33741000</v>
      </c>
      <c r="K43" s="19"/>
      <c r="L43" s="19">
        <f>'[1]05'!K43</f>
        <v>1015000</v>
      </c>
      <c r="M43" s="19">
        <f>'[1]06'!K43</f>
        <v>109962000</v>
      </c>
      <c r="N43" s="19">
        <f>'[1]07'!K43</f>
        <v>0</v>
      </c>
      <c r="O43" s="19">
        <f>'[1]08'!K43</f>
        <v>0</v>
      </c>
      <c r="P43" s="19">
        <f>'[1]09'!K43</f>
        <v>0</v>
      </c>
      <c r="Q43" s="20">
        <f t="shared" si="3"/>
        <v>439590000</v>
      </c>
    </row>
    <row r="44" spans="2:17" ht="19.5" customHeight="1">
      <c r="B44" s="14" t="s">
        <v>91</v>
      </c>
      <c r="C44" s="4">
        <v>0</v>
      </c>
      <c r="D44" s="4">
        <v>0</v>
      </c>
      <c r="E44" s="18" t="s">
        <v>228</v>
      </c>
      <c r="F44" s="19">
        <f>'[1]01'!L44</f>
        <v>795529000</v>
      </c>
      <c r="G44" s="19">
        <f>'[1]02'!K44</f>
        <v>78133000</v>
      </c>
      <c r="H44" s="19">
        <f>'[1]03'!K44-'[1]03'!S44</f>
        <v>770088000</v>
      </c>
      <c r="I44" s="19">
        <f>'[1]03'!S44</f>
        <v>9958000</v>
      </c>
      <c r="J44" s="19">
        <f t="shared" si="2"/>
        <v>780046000</v>
      </c>
      <c r="K44" s="19"/>
      <c r="L44" s="19">
        <f>'[1]05'!K44</f>
        <v>497000</v>
      </c>
      <c r="M44" s="19">
        <f>'[1]06'!K44</f>
        <v>2496726000</v>
      </c>
      <c r="N44" s="19">
        <f>'[1]07'!K44</f>
        <v>0</v>
      </c>
      <c r="O44" s="19">
        <f>'[1]08'!K44</f>
        <v>0</v>
      </c>
      <c r="P44" s="19">
        <f>'[1]09'!K44</f>
        <v>0</v>
      </c>
      <c r="Q44" s="20">
        <f t="shared" si="3"/>
        <v>4150931000</v>
      </c>
    </row>
    <row r="45" spans="2:17" ht="19.5" customHeight="1">
      <c r="B45" s="14" t="s">
        <v>93</v>
      </c>
      <c r="C45" s="4">
        <v>0</v>
      </c>
      <c r="D45" s="4">
        <v>0</v>
      </c>
      <c r="E45" s="18" t="s">
        <v>229</v>
      </c>
      <c r="F45" s="19">
        <f>'[1]01'!L45</f>
        <v>5176564000</v>
      </c>
      <c r="G45" s="19">
        <f>'[1]02'!K45</f>
        <v>613187000</v>
      </c>
      <c r="H45" s="19">
        <f>'[1]03'!K45-'[1]03'!S45</f>
        <v>427308000</v>
      </c>
      <c r="I45" s="19">
        <f>'[1]03'!S45</f>
        <v>366900000</v>
      </c>
      <c r="J45" s="19">
        <f t="shared" si="2"/>
        <v>794208000</v>
      </c>
      <c r="K45" s="19"/>
      <c r="L45" s="19">
        <f>'[1]05'!K45</f>
        <v>11358000</v>
      </c>
      <c r="M45" s="19">
        <f>'[1]06'!K45</f>
        <v>684605000</v>
      </c>
      <c r="N45" s="19">
        <f>'[1]07'!K45</f>
        <v>7835000</v>
      </c>
      <c r="O45" s="19">
        <f>'[1]08'!K45</f>
        <v>0</v>
      </c>
      <c r="P45" s="19">
        <f>'[1]09'!K45</f>
        <v>0</v>
      </c>
      <c r="Q45" s="20">
        <f t="shared" si="3"/>
        <v>7287757000</v>
      </c>
    </row>
    <row r="46" spans="2:17" ht="19.5" customHeight="1">
      <c r="B46" s="14" t="s">
        <v>95</v>
      </c>
      <c r="C46" s="4">
        <v>0</v>
      </c>
      <c r="D46" s="4">
        <v>0</v>
      </c>
      <c r="E46" s="18" t="s">
        <v>230</v>
      </c>
      <c r="F46" s="19">
        <f>'[1]01'!L46</f>
        <v>68812000</v>
      </c>
      <c r="G46" s="19">
        <f>'[1]02'!K46</f>
        <v>6740000</v>
      </c>
      <c r="H46" s="19">
        <f>'[1]03'!K46-'[1]03'!S46</f>
        <v>9932000</v>
      </c>
      <c r="I46" s="19">
        <f>'[1]03'!S46</f>
        <v>1710000</v>
      </c>
      <c r="J46" s="19">
        <f t="shared" si="2"/>
        <v>11642000</v>
      </c>
      <c r="K46" s="19"/>
      <c r="L46" s="19">
        <f>'[1]05'!K46</f>
        <v>73074000</v>
      </c>
      <c r="M46" s="19">
        <f>'[1]06'!K46</f>
        <v>903486000</v>
      </c>
      <c r="N46" s="19">
        <f>'[1]07'!K46</f>
        <v>66534000</v>
      </c>
      <c r="O46" s="19">
        <f>'[1]08'!K46</f>
        <v>0</v>
      </c>
      <c r="P46" s="19">
        <f>'[1]09'!K46</f>
        <v>0</v>
      </c>
      <c r="Q46" s="20">
        <f t="shared" si="3"/>
        <v>1130288000</v>
      </c>
    </row>
    <row r="47" spans="2:17" ht="19.5" customHeight="1">
      <c r="B47" s="14" t="s">
        <v>97</v>
      </c>
      <c r="C47" s="4">
        <v>0</v>
      </c>
      <c r="D47" s="4">
        <v>0</v>
      </c>
      <c r="E47" s="18" t="s">
        <v>231</v>
      </c>
      <c r="F47" s="19">
        <f>'[1]01'!L47</f>
        <v>37147000</v>
      </c>
      <c r="G47" s="19">
        <f>'[1]02'!K47</f>
        <v>5093000</v>
      </c>
      <c r="H47" s="19">
        <f>'[1]03'!K47-'[1]03'!S47</f>
        <v>4200000</v>
      </c>
      <c r="I47" s="19">
        <f>'[1]03'!S47</f>
        <v>1791000</v>
      </c>
      <c r="J47" s="19">
        <f t="shared" si="2"/>
        <v>5991000</v>
      </c>
      <c r="K47" s="19"/>
      <c r="L47" s="19">
        <f>'[1]05'!K47</f>
        <v>952000</v>
      </c>
      <c r="M47" s="19">
        <f>'[1]06'!K47</f>
        <v>19740000</v>
      </c>
      <c r="N47" s="19">
        <f>'[1]07'!K47</f>
        <v>0</v>
      </c>
      <c r="O47" s="19">
        <f>'[1]08'!K47</f>
        <v>0</v>
      </c>
      <c r="P47" s="19">
        <f>'[1]09'!K47</f>
        <v>0</v>
      </c>
      <c r="Q47" s="20">
        <f t="shared" si="3"/>
        <v>68923000</v>
      </c>
    </row>
    <row r="48" spans="2:17" ht="19.5" customHeight="1">
      <c r="B48" s="14" t="s">
        <v>99</v>
      </c>
      <c r="C48" s="4">
        <v>0</v>
      </c>
      <c r="D48" s="4">
        <v>0</v>
      </c>
      <c r="E48" s="18" t="s">
        <v>232</v>
      </c>
      <c r="F48" s="19">
        <f>'[1]01'!L48</f>
        <v>949091000</v>
      </c>
      <c r="G48" s="19">
        <f>'[1]02'!K48</f>
        <v>107198000</v>
      </c>
      <c r="H48" s="19">
        <f>'[1]03'!K48-'[1]03'!S48</f>
        <v>106231000</v>
      </c>
      <c r="I48" s="19">
        <f>'[1]03'!S48</f>
        <v>44544000</v>
      </c>
      <c r="J48" s="19">
        <f t="shared" si="2"/>
        <v>150775000</v>
      </c>
      <c r="K48" s="19"/>
      <c r="L48" s="19">
        <f>'[1]05'!K48</f>
        <v>6005327000</v>
      </c>
      <c r="M48" s="19">
        <f>'[1]06'!K48</f>
        <v>152517000</v>
      </c>
      <c r="N48" s="19">
        <f>'[1]07'!K48</f>
        <v>0</v>
      </c>
      <c r="O48" s="19">
        <f>'[1]08'!K48</f>
        <v>87710000</v>
      </c>
      <c r="P48" s="19">
        <f>'[1]09'!K48</f>
        <v>0</v>
      </c>
      <c r="Q48" s="20">
        <f t="shared" si="3"/>
        <v>7452618000</v>
      </c>
    </row>
    <row r="49" spans="2:17" ht="19.5" customHeight="1">
      <c r="B49" s="14" t="s">
        <v>101</v>
      </c>
      <c r="C49" s="4">
        <v>0</v>
      </c>
      <c r="D49" s="4">
        <v>0</v>
      </c>
      <c r="E49" s="18" t="s">
        <v>233</v>
      </c>
      <c r="F49" s="19">
        <f>'[1]01'!L49</f>
        <v>16641000</v>
      </c>
      <c r="G49" s="19">
        <f>'[1]02'!K49</f>
        <v>1967000</v>
      </c>
      <c r="H49" s="19">
        <f>'[1]03'!K49-'[1]03'!S49</f>
        <v>1144000</v>
      </c>
      <c r="I49" s="19">
        <f>'[1]03'!S49</f>
        <v>896000</v>
      </c>
      <c r="J49" s="19">
        <f t="shared" si="2"/>
        <v>2040000</v>
      </c>
      <c r="K49" s="19"/>
      <c r="L49" s="19">
        <f>'[1]05'!K49</f>
        <v>79000</v>
      </c>
      <c r="M49" s="19">
        <f>'[1]06'!K49</f>
        <v>22773000</v>
      </c>
      <c r="N49" s="19">
        <f>'[1]07'!K49</f>
        <v>0</v>
      </c>
      <c r="O49" s="19">
        <f>'[1]08'!K49</f>
        <v>0</v>
      </c>
      <c r="P49" s="19">
        <f>'[1]09'!K49</f>
        <v>0</v>
      </c>
      <c r="Q49" s="20">
        <f t="shared" si="3"/>
        <v>43500000</v>
      </c>
    </row>
    <row r="50" spans="2:17" ht="19.5" customHeight="1" hidden="1">
      <c r="B50" s="14" t="s">
        <v>103</v>
      </c>
      <c r="C50" s="4">
        <v>0</v>
      </c>
      <c r="D50" s="4">
        <v>0</v>
      </c>
      <c r="E50" s="18" t="s">
        <v>234</v>
      </c>
      <c r="F50" s="19">
        <f>'[1]01'!L50</f>
        <v>0</v>
      </c>
      <c r="G50" s="19">
        <f>'[1]02'!K50</f>
        <v>0</v>
      </c>
      <c r="H50" s="19">
        <f>'[1]03'!K50-'[1]03'!S50</f>
        <v>0</v>
      </c>
      <c r="I50" s="19">
        <f>'[1]03'!S50</f>
        <v>0</v>
      </c>
      <c r="J50" s="19">
        <f t="shared" si="2"/>
        <v>0</v>
      </c>
      <c r="K50" s="19"/>
      <c r="L50" s="19">
        <f>'[1]05'!K50</f>
        <v>0</v>
      </c>
      <c r="M50" s="19">
        <f>'[1]06'!K50</f>
        <v>0</v>
      </c>
      <c r="N50" s="19">
        <f>'[1]07'!K50</f>
        <v>0</v>
      </c>
      <c r="O50" s="19">
        <f>'[1]08'!K50</f>
        <v>0</v>
      </c>
      <c r="P50" s="19">
        <f>'[1]09'!K50</f>
        <v>0</v>
      </c>
      <c r="Q50" s="20">
        <f t="shared" si="3"/>
        <v>0</v>
      </c>
    </row>
    <row r="51" spans="2:17" ht="19.5" customHeight="1">
      <c r="B51" s="14" t="s">
        <v>105</v>
      </c>
      <c r="C51" s="4">
        <v>0</v>
      </c>
      <c r="D51" s="4">
        <v>0</v>
      </c>
      <c r="E51" s="18" t="s">
        <v>235</v>
      </c>
      <c r="F51" s="19">
        <f>'[1]01'!L51</f>
        <v>72974000</v>
      </c>
      <c r="G51" s="19">
        <f>'[1]02'!K51</f>
        <v>10094000</v>
      </c>
      <c r="H51" s="19">
        <f>'[1]03'!K51-'[1]03'!S51</f>
        <v>12854000</v>
      </c>
      <c r="I51" s="19">
        <f>'[1]03'!S51</f>
        <v>3407000</v>
      </c>
      <c r="J51" s="19">
        <f t="shared" si="2"/>
        <v>16261000</v>
      </c>
      <c r="K51" s="19"/>
      <c r="L51" s="19">
        <f>'[1]05'!K51</f>
        <v>24983883000</v>
      </c>
      <c r="M51" s="19">
        <f>'[1]06'!K51</f>
        <v>3612000</v>
      </c>
      <c r="N51" s="19">
        <f>'[1]07'!K51</f>
        <v>0</v>
      </c>
      <c r="O51" s="19">
        <f>'[1]08'!K51</f>
        <v>0</v>
      </c>
      <c r="P51" s="19">
        <f>'[1]09'!K51</f>
        <v>0</v>
      </c>
      <c r="Q51" s="20">
        <f t="shared" si="3"/>
        <v>25086824000</v>
      </c>
    </row>
    <row r="52" spans="2:17" ht="19.5" customHeight="1" hidden="1">
      <c r="B52" s="14" t="s">
        <v>107</v>
      </c>
      <c r="C52" s="4">
        <v>0</v>
      </c>
      <c r="D52" s="4">
        <v>0</v>
      </c>
      <c r="E52" s="18" t="s">
        <v>236</v>
      </c>
      <c r="F52" s="19">
        <f>'[1]01'!L52</f>
        <v>0</v>
      </c>
      <c r="G52" s="19">
        <f>'[1]02'!K52</f>
        <v>0</v>
      </c>
      <c r="H52" s="19">
        <f>'[1]03'!K52-'[1]03'!S52</f>
        <v>0</v>
      </c>
      <c r="I52" s="19">
        <f>'[1]03'!S52</f>
        <v>0</v>
      </c>
      <c r="J52" s="19">
        <f t="shared" si="2"/>
        <v>0</v>
      </c>
      <c r="K52" s="19"/>
      <c r="L52" s="19">
        <f>'[1]05'!K52</f>
        <v>0</v>
      </c>
      <c r="M52" s="19">
        <f>'[1]06'!K52</f>
        <v>0</v>
      </c>
      <c r="N52" s="19">
        <f>'[1]07'!K52</f>
        <v>0</v>
      </c>
      <c r="O52" s="19">
        <f>'[1]08'!K52</f>
        <v>0</v>
      </c>
      <c r="P52" s="19">
        <f>'[1]09'!K52</f>
        <v>0</v>
      </c>
      <c r="Q52" s="20">
        <f t="shared" si="3"/>
        <v>0</v>
      </c>
    </row>
    <row r="53" spans="2:17" ht="19.5" customHeight="1">
      <c r="B53" s="14" t="s">
        <v>109</v>
      </c>
      <c r="C53" s="4">
        <v>83000000</v>
      </c>
      <c r="D53" s="4">
        <v>7249000</v>
      </c>
      <c r="E53" s="18" t="s">
        <v>237</v>
      </c>
      <c r="F53" s="19">
        <f>'[1]01'!L53</f>
        <v>81414000</v>
      </c>
      <c r="G53" s="19">
        <f>'[1]02'!K53</f>
        <v>10223000</v>
      </c>
      <c r="H53" s="19">
        <f>'[1]03'!K53-'[1]03'!S53</f>
        <v>15230000</v>
      </c>
      <c r="I53" s="19">
        <f>'[1]03'!S53</f>
        <v>5752000</v>
      </c>
      <c r="J53" s="19">
        <f t="shared" si="2"/>
        <v>20982000</v>
      </c>
      <c r="K53" s="19"/>
      <c r="L53" s="19">
        <f>'[1]05'!K53</f>
        <v>889000</v>
      </c>
      <c r="M53" s="19">
        <f>'[1]06'!K53</f>
        <v>7900000</v>
      </c>
      <c r="N53" s="19">
        <f>'[1]07'!K53</f>
        <v>18463000</v>
      </c>
      <c r="O53" s="19">
        <f>'[1]08'!K53</f>
        <v>108878000</v>
      </c>
      <c r="P53" s="19">
        <f>'[1]09'!K53</f>
        <v>0</v>
      </c>
      <c r="Q53" s="20">
        <f t="shared" si="3"/>
        <v>248749000</v>
      </c>
    </row>
    <row r="54" spans="2:17" ht="19.5" customHeight="1">
      <c r="B54" s="14" t="s">
        <v>111</v>
      </c>
      <c r="C54" s="4">
        <v>162272000</v>
      </c>
      <c r="D54" s="4">
        <v>99300000</v>
      </c>
      <c r="E54" s="18" t="s">
        <v>238</v>
      </c>
      <c r="F54" s="19">
        <f>'[1]01'!L54</f>
        <v>14267000</v>
      </c>
      <c r="G54" s="19">
        <f>'[1]02'!K54</f>
        <v>1766000</v>
      </c>
      <c r="H54" s="19">
        <f>'[1]03'!K54-'[1]03'!S54</f>
        <v>12393000</v>
      </c>
      <c r="I54" s="19">
        <f>'[1]03'!S54</f>
        <v>1145000</v>
      </c>
      <c r="J54" s="19">
        <f t="shared" si="2"/>
        <v>13538000</v>
      </c>
      <c r="K54" s="19"/>
      <c r="L54" s="19">
        <f>'[1]05'!K54</f>
        <v>20562000</v>
      </c>
      <c r="M54" s="19">
        <f>'[1]06'!K54</f>
        <v>13233000</v>
      </c>
      <c r="N54" s="19">
        <f>'[1]07'!K54</f>
        <v>0</v>
      </c>
      <c r="O54" s="19">
        <f>'[1]08'!K54</f>
        <v>2753000</v>
      </c>
      <c r="P54" s="19">
        <f>'[1]09'!K54</f>
        <v>0</v>
      </c>
      <c r="Q54" s="20">
        <f t="shared" si="3"/>
        <v>66119000</v>
      </c>
    </row>
    <row r="55" spans="2:17" ht="19.5" customHeight="1">
      <c r="B55" s="14" t="s">
        <v>113</v>
      </c>
      <c r="C55" s="4">
        <v>0</v>
      </c>
      <c r="D55" s="4">
        <v>0</v>
      </c>
      <c r="E55" s="18" t="s">
        <v>239</v>
      </c>
      <c r="F55" s="19">
        <f>'[1]01'!L55</f>
        <v>960387000</v>
      </c>
      <c r="G55" s="19">
        <f>'[1]02'!K55</f>
        <v>100643000</v>
      </c>
      <c r="H55" s="19">
        <f>'[1]03'!K55-'[1]03'!S55</f>
        <v>157280000</v>
      </c>
      <c r="I55" s="19">
        <f>'[1]03'!S55</f>
        <v>12465000</v>
      </c>
      <c r="J55" s="19">
        <f t="shared" si="2"/>
        <v>169745000</v>
      </c>
      <c r="K55" s="19"/>
      <c r="L55" s="19">
        <f>'[1]05'!K55</f>
        <v>801000</v>
      </c>
      <c r="M55" s="19">
        <f>'[1]06'!K55</f>
        <v>3139524000</v>
      </c>
      <c r="N55" s="19">
        <f>'[1]07'!K55</f>
        <v>0</v>
      </c>
      <c r="O55" s="19">
        <f>'[1]08'!K55</f>
        <v>0</v>
      </c>
      <c r="P55" s="19">
        <f>'[1]09'!K55</f>
        <v>0</v>
      </c>
      <c r="Q55" s="20">
        <f t="shared" si="3"/>
        <v>4371100000</v>
      </c>
    </row>
    <row r="56" spans="2:17" ht="19.5" customHeight="1">
      <c r="B56" s="14" t="s">
        <v>115</v>
      </c>
      <c r="C56" s="4">
        <v>0</v>
      </c>
      <c r="D56" s="4">
        <v>0</v>
      </c>
      <c r="E56" s="18" t="s">
        <v>240</v>
      </c>
      <c r="F56" s="19">
        <f>'[1]01'!L56</f>
        <v>2678000</v>
      </c>
      <c r="G56" s="19">
        <f>'[1]02'!K56</f>
        <v>323000</v>
      </c>
      <c r="H56" s="19">
        <f>'[1]03'!K56-'[1]03'!S56</f>
        <v>1123000</v>
      </c>
      <c r="I56" s="19">
        <f>'[1]03'!S56</f>
        <v>173000</v>
      </c>
      <c r="J56" s="19">
        <f t="shared" si="2"/>
        <v>1296000</v>
      </c>
      <c r="K56" s="19"/>
      <c r="L56" s="19">
        <f>'[1]05'!K56</f>
        <v>34000</v>
      </c>
      <c r="M56" s="19">
        <f>'[1]06'!K56</f>
        <v>688000</v>
      </c>
      <c r="N56" s="19">
        <f>'[1]07'!K56</f>
        <v>0</v>
      </c>
      <c r="O56" s="19">
        <f>'[1]08'!K56</f>
        <v>0</v>
      </c>
      <c r="P56" s="19">
        <f>'[1]09'!K56</f>
        <v>0</v>
      </c>
      <c r="Q56" s="20">
        <f t="shared" si="3"/>
        <v>5019000</v>
      </c>
    </row>
    <row r="57" spans="2:17" ht="19.5" customHeight="1">
      <c r="B57" s="14" t="s">
        <v>117</v>
      </c>
      <c r="C57" s="4">
        <v>209343000</v>
      </c>
      <c r="D57" s="4">
        <v>4665000</v>
      </c>
      <c r="E57" s="18" t="s">
        <v>241</v>
      </c>
      <c r="F57" s="19">
        <f>'[1]01'!L57</f>
        <v>250333000</v>
      </c>
      <c r="G57" s="19">
        <f>'[1]02'!K57</f>
        <v>32479000</v>
      </c>
      <c r="H57" s="19">
        <f>'[1]03'!K57-'[1]03'!S57</f>
        <v>180887000</v>
      </c>
      <c r="I57" s="19">
        <f>'[1]03'!S57</f>
        <v>17940000</v>
      </c>
      <c r="J57" s="19">
        <f t="shared" si="2"/>
        <v>198827000</v>
      </c>
      <c r="K57" s="19"/>
      <c r="L57" s="19">
        <f>'[1]05'!K57</f>
        <v>14695000</v>
      </c>
      <c r="M57" s="19">
        <f>'[1]06'!K57</f>
        <v>97337000</v>
      </c>
      <c r="N57" s="19">
        <f>'[1]07'!K57</f>
        <v>49035000</v>
      </c>
      <c r="O57" s="19">
        <f>'[1]08'!K57</f>
        <v>3671000</v>
      </c>
      <c r="P57" s="19">
        <f>'[1]09'!K57</f>
        <v>0</v>
      </c>
      <c r="Q57" s="20">
        <f t="shared" si="3"/>
        <v>646377000</v>
      </c>
    </row>
    <row r="58" spans="2:17" ht="19.5" customHeight="1">
      <c r="B58" s="14" t="s">
        <v>119</v>
      </c>
      <c r="C58" s="4">
        <v>312006000</v>
      </c>
      <c r="D58" s="4">
        <v>91975000</v>
      </c>
      <c r="E58" s="18" t="s">
        <v>242</v>
      </c>
      <c r="F58" s="19">
        <f>'[1]01'!L58</f>
        <v>257018000</v>
      </c>
      <c r="G58" s="19">
        <f>'[1]02'!K58</f>
        <v>28297000</v>
      </c>
      <c r="H58" s="19">
        <f>'[1]03'!K58-'[1]03'!S58</f>
        <v>28626000</v>
      </c>
      <c r="I58" s="19">
        <f>'[1]03'!S58</f>
        <v>8054000</v>
      </c>
      <c r="J58" s="19">
        <f t="shared" si="2"/>
        <v>36680000</v>
      </c>
      <c r="K58" s="19"/>
      <c r="L58" s="19">
        <f>'[1]05'!K58</f>
        <v>11358000</v>
      </c>
      <c r="M58" s="19">
        <f>'[1]06'!K58</f>
        <v>118166000</v>
      </c>
      <c r="N58" s="19">
        <f>'[1]07'!K58</f>
        <v>109470000</v>
      </c>
      <c r="O58" s="19">
        <f>'[1]08'!K58</f>
        <v>46227000</v>
      </c>
      <c r="P58" s="19">
        <f>'[1]09'!K58</f>
        <v>0</v>
      </c>
      <c r="Q58" s="20">
        <f t="shared" si="3"/>
        <v>607216000</v>
      </c>
    </row>
    <row r="59" spans="2:17" ht="19.5" customHeight="1" thickBot="1">
      <c r="B59" s="14" t="s">
        <v>121</v>
      </c>
      <c r="C59" s="4">
        <v>0</v>
      </c>
      <c r="D59" s="4">
        <v>0</v>
      </c>
      <c r="E59" s="18" t="s">
        <v>243</v>
      </c>
      <c r="F59" s="19">
        <f>'[1]01'!L59</f>
        <v>58522000</v>
      </c>
      <c r="G59" s="19">
        <f>'[1]02'!K59</f>
        <v>6878000</v>
      </c>
      <c r="H59" s="19">
        <f>'[1]03'!K59-'[1]03'!S59</f>
        <v>7931000</v>
      </c>
      <c r="I59" s="19">
        <f>'[1]03'!S59</f>
        <v>5614000</v>
      </c>
      <c r="J59" s="19">
        <f t="shared" si="2"/>
        <v>13545000</v>
      </c>
      <c r="K59" s="19"/>
      <c r="L59" s="19">
        <f>'[1]05'!K59</f>
        <v>16573000</v>
      </c>
      <c r="M59" s="19">
        <f>'[1]06'!K59</f>
        <v>15709000</v>
      </c>
      <c r="N59" s="19">
        <f>'[1]07'!K59</f>
        <v>0</v>
      </c>
      <c r="O59" s="19">
        <f>'[1]08'!K59</f>
        <v>0</v>
      </c>
      <c r="P59" s="19">
        <f>'[1]09'!K59</f>
        <v>0</v>
      </c>
      <c r="Q59" s="20">
        <f t="shared" si="3"/>
        <v>111227000</v>
      </c>
    </row>
    <row r="60" spans="2:17" ht="19.5" customHeight="1" hidden="1" thickBot="1">
      <c r="B60" s="14" t="s">
        <v>123</v>
      </c>
      <c r="C60" s="4">
        <v>0</v>
      </c>
      <c r="D60" s="4">
        <v>0</v>
      </c>
      <c r="E60" s="36" t="s">
        <v>168</v>
      </c>
      <c r="F60" s="37">
        <f>'[1]01'!L60</f>
        <v>0</v>
      </c>
      <c r="G60" s="37">
        <f>'[1]02'!K60</f>
        <v>0</v>
      </c>
      <c r="H60" s="37">
        <f>'[1]03'!K60-'[1]03'!S60</f>
        <v>0</v>
      </c>
      <c r="I60" s="37">
        <f>'[1]03'!S60</f>
        <v>0</v>
      </c>
      <c r="J60" s="37">
        <f t="shared" si="2"/>
        <v>0</v>
      </c>
      <c r="K60" s="37"/>
      <c r="L60" s="37">
        <f>'[1]05'!K60</f>
        <v>0</v>
      </c>
      <c r="M60" s="37">
        <f>'[1]06'!K60</f>
        <v>0</v>
      </c>
      <c r="N60" s="37">
        <f>'[1]07'!K60</f>
        <v>0</v>
      </c>
      <c r="O60" s="37">
        <f>'[1]08'!K60</f>
        <v>0</v>
      </c>
      <c r="P60" s="37">
        <f>'[1]09'!K60</f>
        <v>0</v>
      </c>
      <c r="Q60" s="38">
        <f t="shared" si="3"/>
        <v>0</v>
      </c>
    </row>
    <row r="61" spans="1:17" s="22" customFormat="1" ht="24.75" customHeight="1" thickBot="1">
      <c r="A61" s="21"/>
      <c r="E61" s="29" t="s">
        <v>244</v>
      </c>
      <c r="F61" s="30">
        <f aca="true" t="shared" si="4" ref="F61:P61">SUM(F8:F60)</f>
        <v>44861196000</v>
      </c>
      <c r="G61" s="30">
        <f t="shared" si="4"/>
        <v>5833202000</v>
      </c>
      <c r="H61" s="30">
        <f t="shared" si="4"/>
        <v>14140577000</v>
      </c>
      <c r="I61" s="30">
        <f t="shared" si="4"/>
        <v>2694422000</v>
      </c>
      <c r="J61" s="30">
        <f t="shared" si="4"/>
        <v>16834999000</v>
      </c>
      <c r="K61" s="30">
        <f t="shared" si="4"/>
        <v>50100000000</v>
      </c>
      <c r="L61" s="30">
        <f t="shared" si="4"/>
        <v>77922903531.64</v>
      </c>
      <c r="M61" s="30">
        <f t="shared" si="4"/>
        <v>10637755000</v>
      </c>
      <c r="N61" s="30">
        <f t="shared" si="4"/>
        <v>2468600760</v>
      </c>
      <c r="O61" s="30">
        <f t="shared" si="4"/>
        <v>3150760000</v>
      </c>
      <c r="P61" s="30">
        <f t="shared" si="4"/>
        <v>1850000000</v>
      </c>
      <c r="Q61" s="39">
        <f t="shared" si="3"/>
        <v>213659416291.64</v>
      </c>
    </row>
    <row r="62" spans="5:17" ht="12.75">
      <c r="E62" s="4" t="s">
        <v>245</v>
      </c>
      <c r="Q62" s="40"/>
    </row>
    <row r="63" ht="12.75">
      <c r="Q63" s="40"/>
    </row>
    <row r="64" ht="12.75">
      <c r="Q64" s="40"/>
    </row>
  </sheetData>
  <sheetProtection/>
  <mergeCells count="14">
    <mergeCell ref="E6:E7"/>
    <mergeCell ref="F6:F7"/>
    <mergeCell ref="E2:Q2"/>
    <mergeCell ref="E3:Q3"/>
    <mergeCell ref="E4:Q4"/>
    <mergeCell ref="G6:G7"/>
    <mergeCell ref="N6:N7"/>
    <mergeCell ref="K6:K7"/>
    <mergeCell ref="L6:L7"/>
    <mergeCell ref="M6:M7"/>
    <mergeCell ref="O6:O7"/>
    <mergeCell ref="H6:J6"/>
    <mergeCell ref="P6:P7"/>
    <mergeCell ref="Q6:Q7"/>
  </mergeCells>
  <printOptions horizontalCentered="1" verticalCentered="1"/>
  <pageMargins left="0.26" right="0.33" top="0.3937007874015748" bottom="0.73" header="0.3937007874015748" footer="0.3937007874015748"/>
  <pageSetup firstPageNumber="1" useFirstPageNumber="1"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6"/>
  <sheetViews>
    <sheetView zoomScale="75" zoomScaleNormal="75" zoomScalePageLayoutView="0" workbookViewId="0" topLeftCell="E65">
      <selection activeCell="E21" sqref="E21"/>
    </sheetView>
  </sheetViews>
  <sheetFormatPr defaultColWidth="9.00390625" defaultRowHeight="12.75"/>
  <cols>
    <col min="1" max="2" width="9.125" style="4" hidden="1" customWidth="1"/>
    <col min="3" max="3" width="17.875" style="4" hidden="1" customWidth="1"/>
    <col min="4" max="4" width="21.125" style="4" hidden="1" customWidth="1"/>
    <col min="5" max="5" width="81.875" style="4" bestFit="1" customWidth="1"/>
    <col min="6" max="8" width="17.75390625" style="4" bestFit="1" customWidth="1"/>
    <col min="9" max="10" width="17.75390625" style="4" customWidth="1"/>
    <col min="11" max="16" width="17.75390625" style="4" bestFit="1" customWidth="1"/>
    <col min="17" max="17" width="20.125" style="4" bestFit="1" customWidth="1"/>
    <col min="18" max="18" width="9.125" style="4" bestFit="1" customWidth="1"/>
    <col min="19" max="16384" width="9.125" style="4" customWidth="1"/>
  </cols>
  <sheetData>
    <row r="1" spans="1:17" ht="19.5" customHeight="1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/>
      <c r="J1" s="2"/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3" t="s">
        <v>0</v>
      </c>
    </row>
    <row r="2" spans="1:17" ht="19.5" customHeight="1">
      <c r="A2" s="1" t="s">
        <v>0</v>
      </c>
      <c r="B2" s="1" t="s">
        <v>0</v>
      </c>
      <c r="C2" s="1" t="s">
        <v>0</v>
      </c>
      <c r="D2" s="5" t="s">
        <v>0</v>
      </c>
      <c r="E2" s="45" t="s">
        <v>0</v>
      </c>
      <c r="F2" s="45" t="s">
        <v>0</v>
      </c>
      <c r="G2" s="45" t="s">
        <v>0</v>
      </c>
      <c r="H2" s="45" t="s">
        <v>0</v>
      </c>
      <c r="I2" s="45"/>
      <c r="J2" s="45"/>
      <c r="K2" s="45" t="s">
        <v>0</v>
      </c>
      <c r="L2" s="45" t="s">
        <v>0</v>
      </c>
      <c r="M2" s="45" t="s">
        <v>0</v>
      </c>
      <c r="N2" s="45" t="s">
        <v>0</v>
      </c>
      <c r="O2" s="45" t="s">
        <v>0</v>
      </c>
      <c r="P2" s="45" t="s">
        <v>0</v>
      </c>
      <c r="Q2" s="45" t="s">
        <v>0</v>
      </c>
    </row>
    <row r="3" spans="1:17" ht="19.5" customHeight="1">
      <c r="A3" s="1" t="s">
        <v>0</v>
      </c>
      <c r="B3" s="1" t="s">
        <v>0</v>
      </c>
      <c r="C3" s="1" t="s">
        <v>0</v>
      </c>
      <c r="E3" s="45" t="s">
        <v>1</v>
      </c>
      <c r="F3" s="45" t="s">
        <v>0</v>
      </c>
      <c r="G3" s="45" t="s">
        <v>0</v>
      </c>
      <c r="H3" s="45" t="s">
        <v>0</v>
      </c>
      <c r="I3" s="45"/>
      <c r="J3" s="45"/>
      <c r="K3" s="45" t="s">
        <v>0</v>
      </c>
      <c r="L3" s="45" t="s">
        <v>0</v>
      </c>
      <c r="M3" s="45" t="s">
        <v>0</v>
      </c>
      <c r="N3" s="45" t="s">
        <v>0</v>
      </c>
      <c r="O3" s="45" t="s">
        <v>0</v>
      </c>
      <c r="P3" s="45" t="s">
        <v>0</v>
      </c>
      <c r="Q3" s="45" t="s">
        <v>0</v>
      </c>
    </row>
    <row r="4" spans="1:17" ht="19.5" customHeight="1">
      <c r="A4" s="1" t="s">
        <v>0</v>
      </c>
      <c r="B4" s="1" t="s">
        <v>0</v>
      </c>
      <c r="C4" s="1" t="s">
        <v>0</v>
      </c>
      <c r="D4" s="5" t="s">
        <v>0</v>
      </c>
      <c r="E4" s="46" t="s">
        <v>246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s="10" customFormat="1" ht="19.5" customHeight="1" thickBot="1">
      <c r="A5" s="6" t="s">
        <v>0</v>
      </c>
      <c r="B5" s="6" t="s">
        <v>0</v>
      </c>
      <c r="C5" s="6" t="s">
        <v>0</v>
      </c>
      <c r="D5" s="7" t="s"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 t="s">
        <v>3</v>
      </c>
    </row>
    <row r="6" spans="1:17" ht="23.25" customHeight="1">
      <c r="A6" s="1" t="s">
        <v>0</v>
      </c>
      <c r="B6" s="1" t="s">
        <v>0</v>
      </c>
      <c r="C6" s="1" t="s">
        <v>0</v>
      </c>
      <c r="D6" s="11" t="s">
        <v>0</v>
      </c>
      <c r="E6" s="41" t="s">
        <v>4</v>
      </c>
      <c r="F6" s="43" t="s">
        <v>5</v>
      </c>
      <c r="G6" s="43" t="s">
        <v>6</v>
      </c>
      <c r="H6" s="47" t="s">
        <v>7</v>
      </c>
      <c r="I6" s="48"/>
      <c r="J6" s="49"/>
      <c r="K6" s="43" t="s">
        <v>8</v>
      </c>
      <c r="L6" s="43" t="s">
        <v>247</v>
      </c>
      <c r="M6" s="43" t="s">
        <v>10</v>
      </c>
      <c r="N6" s="43" t="s">
        <v>11</v>
      </c>
      <c r="O6" s="43" t="s">
        <v>12</v>
      </c>
      <c r="P6" s="43" t="s">
        <v>13</v>
      </c>
      <c r="Q6" s="50" t="s">
        <v>14</v>
      </c>
    </row>
    <row r="7" spans="1:17" ht="33" customHeight="1" thickBot="1">
      <c r="A7" s="2" t="s">
        <v>15</v>
      </c>
      <c r="B7" s="2" t="s">
        <v>16</v>
      </c>
      <c r="C7" s="2">
        <v>5</v>
      </c>
      <c r="D7" s="2">
        <v>7</v>
      </c>
      <c r="E7" s="54" t="s">
        <v>0</v>
      </c>
      <c r="F7" s="52" t="s">
        <v>0</v>
      </c>
      <c r="G7" s="52" t="s">
        <v>0</v>
      </c>
      <c r="H7" s="12" t="s">
        <v>17</v>
      </c>
      <c r="I7" s="12" t="s">
        <v>18</v>
      </c>
      <c r="J7" s="12" t="s">
        <v>14</v>
      </c>
      <c r="K7" s="52" t="s">
        <v>0</v>
      </c>
      <c r="L7" s="52" t="s">
        <v>0</v>
      </c>
      <c r="M7" s="52" t="s">
        <v>0</v>
      </c>
      <c r="N7" s="52" t="s">
        <v>0</v>
      </c>
      <c r="O7" s="52" t="s">
        <v>0</v>
      </c>
      <c r="P7" s="52" t="s">
        <v>0</v>
      </c>
      <c r="Q7" s="53" t="s">
        <v>0</v>
      </c>
    </row>
    <row r="8" spans="1:17" ht="19.5" customHeight="1">
      <c r="A8" s="13" t="s">
        <v>0</v>
      </c>
      <c r="B8" s="14" t="s">
        <v>19</v>
      </c>
      <c r="C8" s="4">
        <v>0</v>
      </c>
      <c r="D8" s="4">
        <v>0</v>
      </c>
      <c r="E8" s="15" t="s">
        <v>20</v>
      </c>
      <c r="F8" s="16">
        <f>'[1]01'!L65</f>
        <v>6337000</v>
      </c>
      <c r="G8" s="16">
        <f>'[1]02'!K65</f>
        <v>767000</v>
      </c>
      <c r="H8" s="16">
        <f>'[1]03'!K65-'[1]03'!S65</f>
        <v>1927000</v>
      </c>
      <c r="I8" s="16">
        <f>'[1]03'!S65</f>
        <v>444000</v>
      </c>
      <c r="J8" s="16">
        <f aca="true" t="shared" si="0" ref="J8:J39">SUM(H8:I8)</f>
        <v>2371000</v>
      </c>
      <c r="K8" s="16"/>
      <c r="L8" s="16">
        <f>'[1]05'!K65</f>
        <v>16896000</v>
      </c>
      <c r="M8" s="16">
        <f>'[1]06'!K65</f>
        <v>3313000</v>
      </c>
      <c r="N8" s="16">
        <f>'[1]07'!K65</f>
        <v>0</v>
      </c>
      <c r="O8" s="16">
        <f>'[1]08'!K65</f>
        <v>0</v>
      </c>
      <c r="P8" s="16">
        <f>'[1]09'!K65</f>
        <v>0</v>
      </c>
      <c r="Q8" s="17">
        <f aca="true" t="shared" si="1" ref="Q8:Q39">F8+G8+J8+K8+L8+M8+N8+O8+P8</f>
        <v>29684000</v>
      </c>
    </row>
    <row r="9" spans="2:17" ht="19.5" customHeight="1">
      <c r="B9" s="14" t="s">
        <v>21</v>
      </c>
      <c r="C9" s="4">
        <v>0</v>
      </c>
      <c r="D9" s="4">
        <v>0</v>
      </c>
      <c r="E9" s="18" t="s">
        <v>22</v>
      </c>
      <c r="F9" s="19">
        <f>'[1]01'!L66</f>
        <v>201563000</v>
      </c>
      <c r="G9" s="19">
        <f>'[1]02'!K66</f>
        <v>24438000</v>
      </c>
      <c r="H9" s="19">
        <f>'[1]03'!K66-'[1]03'!S66</f>
        <v>35189000</v>
      </c>
      <c r="I9" s="19">
        <f>'[1]03'!S66</f>
        <v>13952000</v>
      </c>
      <c r="J9" s="19">
        <f t="shared" si="0"/>
        <v>49141000</v>
      </c>
      <c r="K9" s="19"/>
      <c r="L9" s="19">
        <f>'[1]05'!K66</f>
        <v>6355000</v>
      </c>
      <c r="M9" s="19">
        <f>'[1]06'!K66</f>
        <v>61265000</v>
      </c>
      <c r="N9" s="19">
        <f>'[1]07'!K66</f>
        <v>0</v>
      </c>
      <c r="O9" s="19">
        <f>'[1]08'!K66</f>
        <v>0</v>
      </c>
      <c r="P9" s="19">
        <f>'[1]09'!K66</f>
        <v>0</v>
      </c>
      <c r="Q9" s="20">
        <f t="shared" si="1"/>
        <v>342762000</v>
      </c>
    </row>
    <row r="10" spans="2:17" ht="19.5" customHeight="1">
      <c r="B10" s="14" t="s">
        <v>23</v>
      </c>
      <c r="C10" s="4">
        <v>0</v>
      </c>
      <c r="D10" s="4">
        <v>0</v>
      </c>
      <c r="E10" s="18" t="s">
        <v>24</v>
      </c>
      <c r="F10" s="19">
        <f>'[1]01'!L67</f>
        <v>108060000</v>
      </c>
      <c r="G10" s="19">
        <f>'[1]02'!K67</f>
        <v>13422000</v>
      </c>
      <c r="H10" s="19">
        <f>'[1]03'!K67-'[1]03'!S67</f>
        <v>45988000</v>
      </c>
      <c r="I10" s="19">
        <f>'[1]03'!S67</f>
        <v>3671000</v>
      </c>
      <c r="J10" s="19">
        <f t="shared" si="0"/>
        <v>49659000</v>
      </c>
      <c r="K10" s="19"/>
      <c r="L10" s="19">
        <f>'[1]05'!K67</f>
        <v>2779000</v>
      </c>
      <c r="M10" s="19">
        <f>'[1]06'!K67</f>
        <v>42352000</v>
      </c>
      <c r="N10" s="19">
        <f>'[1]07'!K67</f>
        <v>0</v>
      </c>
      <c r="O10" s="19">
        <f>'[1]08'!K67</f>
        <v>0</v>
      </c>
      <c r="P10" s="19">
        <f>'[1]09'!K67</f>
        <v>0</v>
      </c>
      <c r="Q10" s="20">
        <f t="shared" si="1"/>
        <v>216272000</v>
      </c>
    </row>
    <row r="11" spans="2:17" ht="19.5" customHeight="1">
      <c r="B11" s="14" t="s">
        <v>25</v>
      </c>
      <c r="C11" s="4">
        <v>0</v>
      </c>
      <c r="D11" s="4">
        <v>0</v>
      </c>
      <c r="E11" s="18" t="s">
        <v>26</v>
      </c>
      <c r="F11" s="19">
        <f>'[1]01'!L68</f>
        <v>176600000</v>
      </c>
      <c r="G11" s="19">
        <f>'[1]02'!K68</f>
        <v>21063000</v>
      </c>
      <c r="H11" s="19">
        <f>'[1]03'!K68-'[1]03'!S68</f>
        <v>43029000</v>
      </c>
      <c r="I11" s="19">
        <f>'[1]03'!S68</f>
        <v>16865000</v>
      </c>
      <c r="J11" s="19">
        <f t="shared" si="0"/>
        <v>59894000</v>
      </c>
      <c r="K11" s="19"/>
      <c r="L11" s="19">
        <f>'[1]05'!K68</f>
        <v>4738000</v>
      </c>
      <c r="M11" s="19">
        <f>'[1]06'!K68</f>
        <v>65199000</v>
      </c>
      <c r="N11" s="19">
        <f>'[1]07'!K68</f>
        <v>0</v>
      </c>
      <c r="O11" s="19">
        <f>'[1]08'!K68</f>
        <v>0</v>
      </c>
      <c r="P11" s="19">
        <f>'[1]09'!K68</f>
        <v>0</v>
      </c>
      <c r="Q11" s="20">
        <f t="shared" si="1"/>
        <v>327494000</v>
      </c>
    </row>
    <row r="12" spans="2:17" ht="19.5" customHeight="1">
      <c r="B12" s="14" t="s">
        <v>27</v>
      </c>
      <c r="C12" s="4">
        <v>0</v>
      </c>
      <c r="D12" s="4">
        <v>0</v>
      </c>
      <c r="E12" s="18" t="s">
        <v>28</v>
      </c>
      <c r="F12" s="19">
        <f>'[1]01'!L69</f>
        <v>173529000</v>
      </c>
      <c r="G12" s="19">
        <f>'[1]02'!K69</f>
        <v>22222000</v>
      </c>
      <c r="H12" s="19">
        <f>'[1]03'!K69-'[1]03'!S69</f>
        <v>44473000</v>
      </c>
      <c r="I12" s="19">
        <f>'[1]03'!S69</f>
        <v>14080000</v>
      </c>
      <c r="J12" s="19">
        <f t="shared" si="0"/>
        <v>58553000</v>
      </c>
      <c r="K12" s="19"/>
      <c r="L12" s="19">
        <f>'[1]05'!K69</f>
        <v>2721000</v>
      </c>
      <c r="M12" s="19">
        <f>'[1]06'!K69</f>
        <v>40756000</v>
      </c>
      <c r="N12" s="19">
        <f>'[1]07'!K69</f>
        <v>0</v>
      </c>
      <c r="O12" s="19">
        <f>'[1]08'!K69</f>
        <v>0</v>
      </c>
      <c r="P12" s="19">
        <f>'[1]09'!K69</f>
        <v>0</v>
      </c>
      <c r="Q12" s="20">
        <f t="shared" si="1"/>
        <v>297781000</v>
      </c>
    </row>
    <row r="13" spans="2:17" ht="19.5" customHeight="1">
      <c r="B13" s="14" t="s">
        <v>29</v>
      </c>
      <c r="C13" s="4">
        <v>0</v>
      </c>
      <c r="D13" s="4">
        <v>0</v>
      </c>
      <c r="E13" s="18" t="s">
        <v>30</v>
      </c>
      <c r="F13" s="19">
        <f>'[1]01'!L70</f>
        <v>280171000</v>
      </c>
      <c r="G13" s="19">
        <f>'[1]02'!K70</f>
        <v>32931000</v>
      </c>
      <c r="H13" s="19">
        <f>'[1]03'!K70-'[1]03'!S70</f>
        <v>86236000</v>
      </c>
      <c r="I13" s="19">
        <f>'[1]03'!S70</f>
        <v>18043000</v>
      </c>
      <c r="J13" s="19">
        <f t="shared" si="0"/>
        <v>104279000</v>
      </c>
      <c r="K13" s="19"/>
      <c r="L13" s="19">
        <f>'[1]05'!K70</f>
        <v>8098000</v>
      </c>
      <c r="M13" s="19">
        <f>'[1]06'!K70</f>
        <v>38449000</v>
      </c>
      <c r="N13" s="19">
        <f>'[1]07'!K70</f>
        <v>0</v>
      </c>
      <c r="O13" s="19">
        <f>'[1]08'!K70</f>
        <v>0</v>
      </c>
      <c r="P13" s="19">
        <f>'[1]09'!K70</f>
        <v>0</v>
      </c>
      <c r="Q13" s="20">
        <f t="shared" si="1"/>
        <v>463928000</v>
      </c>
    </row>
    <row r="14" spans="2:17" ht="19.5" customHeight="1">
      <c r="B14" s="14" t="s">
        <v>31</v>
      </c>
      <c r="C14" s="4">
        <v>567182000</v>
      </c>
      <c r="D14" s="4">
        <v>616879000</v>
      </c>
      <c r="E14" s="18" t="s">
        <v>32</v>
      </c>
      <c r="F14" s="19">
        <f>'[1]01'!L71</f>
        <v>92025000</v>
      </c>
      <c r="G14" s="19">
        <f>'[1]02'!K71</f>
        <v>11291000</v>
      </c>
      <c r="H14" s="19">
        <f>'[1]03'!K71-'[1]03'!S71</f>
        <v>30615000</v>
      </c>
      <c r="I14" s="19">
        <f>'[1]03'!S71</f>
        <v>3435000</v>
      </c>
      <c r="J14" s="19">
        <f t="shared" si="0"/>
        <v>34050000</v>
      </c>
      <c r="K14" s="19"/>
      <c r="L14" s="19">
        <f>'[1]05'!K71</f>
        <v>2115000</v>
      </c>
      <c r="M14" s="19">
        <f>'[1]06'!K71</f>
        <v>43586000</v>
      </c>
      <c r="N14" s="19">
        <f>'[1]07'!K71</f>
        <v>0</v>
      </c>
      <c r="O14" s="19">
        <f>'[1]08'!K71</f>
        <v>0</v>
      </c>
      <c r="P14" s="19">
        <f>'[1]09'!K71</f>
        <v>0</v>
      </c>
      <c r="Q14" s="20">
        <f t="shared" si="1"/>
        <v>183067000</v>
      </c>
    </row>
    <row r="15" spans="2:17" ht="19.5" customHeight="1">
      <c r="B15" s="14" t="s">
        <v>33</v>
      </c>
      <c r="C15" s="4">
        <v>0</v>
      </c>
      <c r="D15" s="4">
        <v>0</v>
      </c>
      <c r="E15" s="18" t="s">
        <v>34</v>
      </c>
      <c r="F15" s="19">
        <f>'[1]01'!L72</f>
        <v>46477000</v>
      </c>
      <c r="G15" s="19">
        <f>'[1]02'!K72</f>
        <v>5767000</v>
      </c>
      <c r="H15" s="19">
        <f>'[1]03'!K72-'[1]03'!S72</f>
        <v>22978000</v>
      </c>
      <c r="I15" s="19">
        <f>'[1]03'!S72</f>
        <v>1704000</v>
      </c>
      <c r="J15" s="19">
        <f t="shared" si="0"/>
        <v>24682000</v>
      </c>
      <c r="K15" s="19"/>
      <c r="L15" s="19">
        <f>'[1]05'!K72</f>
        <v>863000</v>
      </c>
      <c r="M15" s="19">
        <f>'[1]06'!K72</f>
        <v>23968000</v>
      </c>
      <c r="N15" s="19">
        <f>'[1]07'!K72</f>
        <v>0</v>
      </c>
      <c r="O15" s="19">
        <f>'[1]08'!K72</f>
        <v>0</v>
      </c>
      <c r="P15" s="19">
        <f>'[1]09'!K72</f>
        <v>0</v>
      </c>
      <c r="Q15" s="20">
        <f t="shared" si="1"/>
        <v>101757000</v>
      </c>
    </row>
    <row r="16" spans="2:17" ht="19.5" customHeight="1">
      <c r="B16" s="14" t="s">
        <v>35</v>
      </c>
      <c r="C16" s="4">
        <v>0</v>
      </c>
      <c r="D16" s="4">
        <v>0</v>
      </c>
      <c r="E16" s="18" t="s">
        <v>36</v>
      </c>
      <c r="F16" s="19">
        <f>'[1]01'!L73</f>
        <v>119618000</v>
      </c>
      <c r="G16" s="19">
        <f>'[1]02'!K73</f>
        <v>14854000</v>
      </c>
      <c r="H16" s="19">
        <f>'[1]03'!K73-'[1]03'!S73</f>
        <v>32895000</v>
      </c>
      <c r="I16" s="19">
        <f>'[1]03'!S73</f>
        <v>5615000</v>
      </c>
      <c r="J16" s="19">
        <f t="shared" si="0"/>
        <v>38510000</v>
      </c>
      <c r="K16" s="19"/>
      <c r="L16" s="19">
        <f>'[1]05'!K73</f>
        <v>1650000</v>
      </c>
      <c r="M16" s="19">
        <f>'[1]06'!K73</f>
        <v>45447000</v>
      </c>
      <c r="N16" s="19">
        <f>'[1]07'!K73</f>
        <v>0</v>
      </c>
      <c r="O16" s="19">
        <f>'[1]08'!K73</f>
        <v>0</v>
      </c>
      <c r="P16" s="19">
        <f>'[1]09'!K73</f>
        <v>0</v>
      </c>
      <c r="Q16" s="20">
        <f t="shared" si="1"/>
        <v>220079000</v>
      </c>
    </row>
    <row r="17" spans="2:17" ht="19.5" customHeight="1">
      <c r="B17" s="14" t="s">
        <v>37</v>
      </c>
      <c r="C17" s="4">
        <v>0</v>
      </c>
      <c r="D17" s="4">
        <v>0</v>
      </c>
      <c r="E17" s="18" t="s">
        <v>38</v>
      </c>
      <c r="F17" s="19">
        <f>'[1]01'!L74</f>
        <v>53748000</v>
      </c>
      <c r="G17" s="19">
        <f>'[1]02'!K74</f>
        <v>6746000</v>
      </c>
      <c r="H17" s="19">
        <f>'[1]03'!K74-'[1]03'!S74</f>
        <v>13650000</v>
      </c>
      <c r="I17" s="19">
        <f>'[1]03'!S74</f>
        <v>2694000</v>
      </c>
      <c r="J17" s="19">
        <f t="shared" si="0"/>
        <v>16344000</v>
      </c>
      <c r="K17" s="19"/>
      <c r="L17" s="19">
        <f>'[1]05'!K74</f>
        <v>867000</v>
      </c>
      <c r="M17" s="19">
        <f>'[1]06'!K74</f>
        <v>23760000</v>
      </c>
      <c r="N17" s="19">
        <f>'[1]07'!K74</f>
        <v>0</v>
      </c>
      <c r="O17" s="19">
        <f>'[1]08'!K74</f>
        <v>0</v>
      </c>
      <c r="P17" s="19">
        <f>'[1]09'!K74</f>
        <v>0</v>
      </c>
      <c r="Q17" s="20">
        <f t="shared" si="1"/>
        <v>101465000</v>
      </c>
    </row>
    <row r="18" spans="2:17" ht="19.5" customHeight="1">
      <c r="B18" s="14" t="s">
        <v>39</v>
      </c>
      <c r="C18" s="4">
        <v>0</v>
      </c>
      <c r="D18" s="4">
        <v>0</v>
      </c>
      <c r="E18" s="18" t="s">
        <v>40</v>
      </c>
      <c r="F18" s="19">
        <f>'[1]01'!L75</f>
        <v>24167000</v>
      </c>
      <c r="G18" s="19">
        <f>'[1]02'!K75</f>
        <v>3061000</v>
      </c>
      <c r="H18" s="19">
        <f>'[1]03'!K75-'[1]03'!S75</f>
        <v>4983000</v>
      </c>
      <c r="I18" s="19">
        <f>'[1]03'!S75</f>
        <v>936000</v>
      </c>
      <c r="J18" s="19">
        <f t="shared" si="0"/>
        <v>5919000</v>
      </c>
      <c r="K18" s="19"/>
      <c r="L18" s="19">
        <f>'[1]05'!K75</f>
        <v>529000</v>
      </c>
      <c r="M18" s="19">
        <f>'[1]06'!K75</f>
        <v>13307000</v>
      </c>
      <c r="N18" s="19">
        <f>'[1]07'!K75</f>
        <v>0</v>
      </c>
      <c r="O18" s="19">
        <f>'[1]08'!K75</f>
        <v>0</v>
      </c>
      <c r="P18" s="19">
        <f>'[1]09'!K75</f>
        <v>0</v>
      </c>
      <c r="Q18" s="20">
        <f t="shared" si="1"/>
        <v>46983000</v>
      </c>
    </row>
    <row r="19" spans="2:17" ht="19.5" customHeight="1">
      <c r="B19" s="14" t="s">
        <v>41</v>
      </c>
      <c r="C19" s="4">
        <v>0</v>
      </c>
      <c r="D19" s="4">
        <v>0</v>
      </c>
      <c r="E19" s="18" t="s">
        <v>42</v>
      </c>
      <c r="F19" s="19">
        <f>'[1]01'!L76</f>
        <v>167750000</v>
      </c>
      <c r="G19" s="19">
        <f>'[1]02'!K76</f>
        <v>20721000</v>
      </c>
      <c r="H19" s="19">
        <f>'[1]03'!K76-'[1]03'!S76</f>
        <v>33339000</v>
      </c>
      <c r="I19" s="19">
        <f>'[1]03'!S76</f>
        <v>11986000</v>
      </c>
      <c r="J19" s="19">
        <f t="shared" si="0"/>
        <v>45325000</v>
      </c>
      <c r="K19" s="19"/>
      <c r="L19" s="19">
        <f>'[1]05'!K76</f>
        <v>4898000</v>
      </c>
      <c r="M19" s="19">
        <f>'[1]06'!K76</f>
        <v>38095000</v>
      </c>
      <c r="N19" s="19">
        <f>'[1]07'!K76</f>
        <v>0</v>
      </c>
      <c r="O19" s="19">
        <f>'[1]08'!K76</f>
        <v>0</v>
      </c>
      <c r="P19" s="19">
        <f>'[1]09'!K76</f>
        <v>0</v>
      </c>
      <c r="Q19" s="20">
        <f t="shared" si="1"/>
        <v>276789000</v>
      </c>
    </row>
    <row r="20" spans="2:17" ht="19.5" customHeight="1">
      <c r="B20" s="14" t="s">
        <v>43</v>
      </c>
      <c r="C20" s="4">
        <v>0</v>
      </c>
      <c r="D20" s="4">
        <v>0</v>
      </c>
      <c r="E20" s="18" t="s">
        <v>44</v>
      </c>
      <c r="F20" s="19">
        <f>'[1]01'!L77</f>
        <v>137334000</v>
      </c>
      <c r="G20" s="19">
        <f>'[1]02'!K77</f>
        <v>17452000</v>
      </c>
      <c r="H20" s="19">
        <f>'[1]03'!K77-'[1]03'!S77</f>
        <v>23112000</v>
      </c>
      <c r="I20" s="19">
        <f>'[1]03'!S77</f>
        <v>8715000</v>
      </c>
      <c r="J20" s="19">
        <f t="shared" si="0"/>
        <v>31827000</v>
      </c>
      <c r="K20" s="19"/>
      <c r="L20" s="19">
        <f>'[1]05'!K77</f>
        <v>1347000</v>
      </c>
      <c r="M20" s="19">
        <f>'[1]06'!K77</f>
        <v>31504000</v>
      </c>
      <c r="N20" s="19">
        <f>'[1]07'!K77</f>
        <v>0</v>
      </c>
      <c r="O20" s="19">
        <f>'[1]08'!K77</f>
        <v>0</v>
      </c>
      <c r="P20" s="19">
        <f>'[1]09'!K77</f>
        <v>0</v>
      </c>
      <c r="Q20" s="20">
        <f t="shared" si="1"/>
        <v>219464000</v>
      </c>
    </row>
    <row r="21" spans="2:17" ht="19.5" customHeight="1">
      <c r="B21" s="14" t="s">
        <v>45</v>
      </c>
      <c r="C21" s="4">
        <v>0</v>
      </c>
      <c r="D21" s="4">
        <v>0</v>
      </c>
      <c r="E21" s="18" t="s">
        <v>46</v>
      </c>
      <c r="F21" s="19">
        <f>'[1]01'!L78</f>
        <v>55799000</v>
      </c>
      <c r="G21" s="19">
        <f>'[1]02'!K78</f>
        <v>6707000</v>
      </c>
      <c r="H21" s="19">
        <f>'[1]03'!K78-'[1]03'!S78</f>
        <v>12663000</v>
      </c>
      <c r="I21" s="19">
        <f>'[1]03'!S78</f>
        <v>3871000</v>
      </c>
      <c r="J21" s="19">
        <f t="shared" si="0"/>
        <v>16534000</v>
      </c>
      <c r="K21" s="19"/>
      <c r="L21" s="19">
        <f>'[1]05'!K78</f>
        <v>600000</v>
      </c>
      <c r="M21" s="19">
        <f>'[1]06'!K78</f>
        <v>18183000</v>
      </c>
      <c r="N21" s="19">
        <f>'[1]07'!K78</f>
        <v>0</v>
      </c>
      <c r="O21" s="19">
        <f>'[1]08'!K78</f>
        <v>0</v>
      </c>
      <c r="P21" s="19">
        <f>'[1]09'!K78</f>
        <v>0</v>
      </c>
      <c r="Q21" s="20">
        <f t="shared" si="1"/>
        <v>97823000</v>
      </c>
    </row>
    <row r="22" spans="2:17" ht="19.5" customHeight="1">
      <c r="B22" s="14" t="s">
        <v>47</v>
      </c>
      <c r="C22" s="4">
        <v>6448000</v>
      </c>
      <c r="D22" s="4">
        <v>0</v>
      </c>
      <c r="E22" s="18" t="s">
        <v>48</v>
      </c>
      <c r="F22" s="19">
        <f>'[1]01'!L79</f>
        <v>96071000</v>
      </c>
      <c r="G22" s="19">
        <f>'[1]02'!K79</f>
        <v>12240000</v>
      </c>
      <c r="H22" s="19">
        <f>'[1]03'!K79-'[1]03'!S79</f>
        <v>36099000</v>
      </c>
      <c r="I22" s="19">
        <f>'[1]03'!S79</f>
        <v>6194000</v>
      </c>
      <c r="J22" s="19">
        <f t="shared" si="0"/>
        <v>42293000</v>
      </c>
      <c r="K22" s="19"/>
      <c r="L22" s="19">
        <f>'[1]05'!K79</f>
        <v>2224000</v>
      </c>
      <c r="M22" s="19">
        <f>'[1]06'!K79</f>
        <v>17690000</v>
      </c>
      <c r="N22" s="19">
        <f>'[1]07'!K79</f>
        <v>0</v>
      </c>
      <c r="O22" s="19">
        <f>'[1]08'!K79</f>
        <v>0</v>
      </c>
      <c r="P22" s="19">
        <f>'[1]09'!K79</f>
        <v>0</v>
      </c>
      <c r="Q22" s="20">
        <f t="shared" si="1"/>
        <v>170518000</v>
      </c>
    </row>
    <row r="23" spans="2:17" ht="19.5" customHeight="1">
      <c r="B23" s="14" t="s">
        <v>49</v>
      </c>
      <c r="C23" s="4">
        <v>0</v>
      </c>
      <c r="D23" s="4">
        <v>0</v>
      </c>
      <c r="E23" s="18" t="s">
        <v>50</v>
      </c>
      <c r="F23" s="19">
        <f>'[1]01'!L80</f>
        <v>111065000</v>
      </c>
      <c r="G23" s="19">
        <f>'[1]02'!K80</f>
        <v>13115000</v>
      </c>
      <c r="H23" s="19">
        <f>'[1]03'!K80-'[1]03'!S80</f>
        <v>50725000</v>
      </c>
      <c r="I23" s="19">
        <f>'[1]03'!S80</f>
        <v>4358000</v>
      </c>
      <c r="J23" s="19">
        <f t="shared" si="0"/>
        <v>55083000</v>
      </c>
      <c r="K23" s="19"/>
      <c r="L23" s="19">
        <f>'[1]05'!K80</f>
        <v>4695000</v>
      </c>
      <c r="M23" s="19">
        <f>'[1]06'!K80</f>
        <v>36546000</v>
      </c>
      <c r="N23" s="19">
        <f>'[1]07'!K80</f>
        <v>0</v>
      </c>
      <c r="O23" s="19">
        <f>'[1]08'!K80</f>
        <v>0</v>
      </c>
      <c r="P23" s="19">
        <f>'[1]09'!K80</f>
        <v>0</v>
      </c>
      <c r="Q23" s="20">
        <f t="shared" si="1"/>
        <v>220504000</v>
      </c>
    </row>
    <row r="24" spans="2:17" ht="19.5" customHeight="1">
      <c r="B24" s="14" t="s">
        <v>51</v>
      </c>
      <c r="C24" s="4">
        <v>0</v>
      </c>
      <c r="D24" s="4">
        <v>0</v>
      </c>
      <c r="E24" s="18" t="s">
        <v>52</v>
      </c>
      <c r="F24" s="19">
        <f>'[1]01'!L81</f>
        <v>126509000</v>
      </c>
      <c r="G24" s="19">
        <f>'[1]02'!K81</f>
        <v>17121000</v>
      </c>
      <c r="H24" s="19">
        <f>'[1]03'!K81-'[1]03'!S81</f>
        <v>45067000</v>
      </c>
      <c r="I24" s="19">
        <f>'[1]03'!S81</f>
        <v>9926000</v>
      </c>
      <c r="J24" s="19">
        <f t="shared" si="0"/>
        <v>54993000</v>
      </c>
      <c r="K24" s="19"/>
      <c r="L24" s="19">
        <f>'[1]05'!K81</f>
        <v>1197000</v>
      </c>
      <c r="M24" s="19">
        <f>'[1]06'!K81</f>
        <v>34827000</v>
      </c>
      <c r="N24" s="19">
        <f>'[1]07'!K81</f>
        <v>0</v>
      </c>
      <c r="O24" s="19">
        <f>'[1]08'!K81</f>
        <v>0</v>
      </c>
      <c r="P24" s="19">
        <f>'[1]09'!K81</f>
        <v>0</v>
      </c>
      <c r="Q24" s="20">
        <f t="shared" si="1"/>
        <v>234647000</v>
      </c>
    </row>
    <row r="25" spans="2:17" ht="19.5" customHeight="1">
      <c r="B25" s="14" t="s">
        <v>53</v>
      </c>
      <c r="C25" s="4">
        <v>0</v>
      </c>
      <c r="D25" s="4">
        <v>0</v>
      </c>
      <c r="E25" s="18" t="s">
        <v>54</v>
      </c>
      <c r="F25" s="19">
        <f>'[1]01'!L82</f>
        <v>72230000</v>
      </c>
      <c r="G25" s="19">
        <f>'[1]02'!K82</f>
        <v>9013000</v>
      </c>
      <c r="H25" s="19">
        <f>'[1]03'!K82-'[1]03'!S82</f>
        <v>18004000</v>
      </c>
      <c r="I25" s="19">
        <f>'[1]03'!S82</f>
        <v>4664000</v>
      </c>
      <c r="J25" s="19">
        <f t="shared" si="0"/>
        <v>22668000</v>
      </c>
      <c r="K25" s="19"/>
      <c r="L25" s="19">
        <f>'[1]05'!K82</f>
        <v>642000</v>
      </c>
      <c r="M25" s="19">
        <f>'[1]06'!K82</f>
        <v>25037000</v>
      </c>
      <c r="N25" s="19">
        <f>'[1]07'!K82</f>
        <v>0</v>
      </c>
      <c r="O25" s="19">
        <f>'[1]08'!K82</f>
        <v>0</v>
      </c>
      <c r="P25" s="19">
        <f>'[1]09'!K82</f>
        <v>0</v>
      </c>
      <c r="Q25" s="20">
        <f t="shared" si="1"/>
        <v>129590000</v>
      </c>
    </row>
    <row r="26" spans="2:17" ht="19.5" customHeight="1">
      <c r="B26" s="14" t="s">
        <v>55</v>
      </c>
      <c r="C26" s="4">
        <v>0</v>
      </c>
      <c r="D26" s="4">
        <v>0</v>
      </c>
      <c r="E26" s="18" t="s">
        <v>56</v>
      </c>
      <c r="F26" s="19">
        <f>'[1]01'!L83</f>
        <v>75044000</v>
      </c>
      <c r="G26" s="19">
        <f>'[1]02'!K83</f>
        <v>9652000</v>
      </c>
      <c r="H26" s="19">
        <f>'[1]03'!K83-'[1]03'!S83</f>
        <v>18051000</v>
      </c>
      <c r="I26" s="19">
        <f>'[1]03'!S83</f>
        <v>5046000</v>
      </c>
      <c r="J26" s="19">
        <f t="shared" si="0"/>
        <v>23097000</v>
      </c>
      <c r="K26" s="19"/>
      <c r="L26" s="19">
        <f>'[1]05'!K83</f>
        <v>1070000</v>
      </c>
      <c r="M26" s="19">
        <f>'[1]06'!K83</f>
        <v>18214000</v>
      </c>
      <c r="N26" s="19">
        <f>'[1]07'!K83</f>
        <v>0</v>
      </c>
      <c r="O26" s="19">
        <f>'[1]08'!K83</f>
        <v>0</v>
      </c>
      <c r="P26" s="19">
        <f>'[1]09'!K83</f>
        <v>0</v>
      </c>
      <c r="Q26" s="20">
        <f t="shared" si="1"/>
        <v>127077000</v>
      </c>
    </row>
    <row r="27" spans="2:17" ht="19.5" customHeight="1">
      <c r="B27" s="14" t="s">
        <v>57</v>
      </c>
      <c r="C27" s="4">
        <v>0</v>
      </c>
      <c r="D27" s="4">
        <v>0</v>
      </c>
      <c r="E27" s="18" t="s">
        <v>58</v>
      </c>
      <c r="F27" s="19">
        <f>'[1]01'!L84</f>
        <v>59632000</v>
      </c>
      <c r="G27" s="19">
        <f>'[1]02'!K84</f>
        <v>7571000</v>
      </c>
      <c r="H27" s="19">
        <f>'[1]03'!K84-'[1]03'!S84</f>
        <v>12303000</v>
      </c>
      <c r="I27" s="19">
        <f>'[1]03'!S84</f>
        <v>4762000</v>
      </c>
      <c r="J27" s="19">
        <f t="shared" si="0"/>
        <v>17065000</v>
      </c>
      <c r="K27" s="19"/>
      <c r="L27" s="19">
        <f>'[1]05'!K84</f>
        <v>762000</v>
      </c>
      <c r="M27" s="19">
        <f>'[1]06'!K84</f>
        <v>21627000</v>
      </c>
      <c r="N27" s="19">
        <f>'[1]07'!K84</f>
        <v>0</v>
      </c>
      <c r="O27" s="19">
        <f>'[1]08'!K84</f>
        <v>0</v>
      </c>
      <c r="P27" s="19">
        <f>'[1]09'!K84</f>
        <v>0</v>
      </c>
      <c r="Q27" s="20">
        <f t="shared" si="1"/>
        <v>106657000</v>
      </c>
    </row>
    <row r="28" spans="2:17" ht="19.5" customHeight="1">
      <c r="B28" s="14" t="s">
        <v>59</v>
      </c>
      <c r="C28" s="4">
        <v>0</v>
      </c>
      <c r="D28" s="4">
        <v>0</v>
      </c>
      <c r="E28" s="18" t="s">
        <v>60</v>
      </c>
      <c r="F28" s="19">
        <f>'[1]01'!L85</f>
        <v>114389000</v>
      </c>
      <c r="G28" s="19">
        <f>'[1]02'!K85</f>
        <v>14279000</v>
      </c>
      <c r="H28" s="19">
        <f>'[1]03'!K85-'[1]03'!S85</f>
        <v>27960000</v>
      </c>
      <c r="I28" s="19">
        <f>'[1]03'!S85</f>
        <v>9513000</v>
      </c>
      <c r="J28" s="19">
        <f t="shared" si="0"/>
        <v>37473000</v>
      </c>
      <c r="K28" s="19"/>
      <c r="L28" s="19">
        <f>'[1]05'!K85</f>
        <v>1451000</v>
      </c>
      <c r="M28" s="19">
        <f>'[1]06'!K85</f>
        <v>25146000</v>
      </c>
      <c r="N28" s="19">
        <f>'[1]07'!K85</f>
        <v>0</v>
      </c>
      <c r="O28" s="19">
        <f>'[1]08'!K85</f>
        <v>0</v>
      </c>
      <c r="P28" s="19">
        <f>'[1]09'!K85</f>
        <v>0</v>
      </c>
      <c r="Q28" s="20">
        <f t="shared" si="1"/>
        <v>192738000</v>
      </c>
    </row>
    <row r="29" spans="2:17" ht="19.5" customHeight="1">
      <c r="B29" s="14" t="s">
        <v>61</v>
      </c>
      <c r="C29" s="4">
        <v>0</v>
      </c>
      <c r="D29" s="4">
        <v>0</v>
      </c>
      <c r="E29" s="18" t="s">
        <v>62</v>
      </c>
      <c r="F29" s="19">
        <f>'[1]01'!L86</f>
        <v>83221000</v>
      </c>
      <c r="G29" s="19">
        <f>'[1]02'!K86</f>
        <v>10546000</v>
      </c>
      <c r="H29" s="19">
        <f>'[1]03'!K86-'[1]03'!S86</f>
        <v>13795000</v>
      </c>
      <c r="I29" s="19">
        <f>'[1]03'!S86</f>
        <v>5979000</v>
      </c>
      <c r="J29" s="19">
        <f t="shared" si="0"/>
        <v>19774000</v>
      </c>
      <c r="K29" s="19"/>
      <c r="L29" s="19">
        <f>'[1]05'!K86</f>
        <v>680000</v>
      </c>
      <c r="M29" s="19">
        <f>'[1]06'!K86</f>
        <v>19877000</v>
      </c>
      <c r="N29" s="19">
        <f>'[1]07'!K86</f>
        <v>0</v>
      </c>
      <c r="O29" s="19">
        <f>'[1]08'!K86</f>
        <v>0</v>
      </c>
      <c r="P29" s="19">
        <f>'[1]09'!K86</f>
        <v>0</v>
      </c>
      <c r="Q29" s="20">
        <f t="shared" si="1"/>
        <v>134098000</v>
      </c>
    </row>
    <row r="30" spans="2:17" ht="19.5" customHeight="1">
      <c r="B30" s="14" t="s">
        <v>63</v>
      </c>
      <c r="C30" s="4">
        <v>0</v>
      </c>
      <c r="D30" s="4">
        <v>0</v>
      </c>
      <c r="E30" s="18" t="s">
        <v>64</v>
      </c>
      <c r="F30" s="19">
        <f>'[1]01'!L87</f>
        <v>82032000</v>
      </c>
      <c r="G30" s="19">
        <f>'[1]02'!K87</f>
        <v>10261000</v>
      </c>
      <c r="H30" s="19">
        <f>'[1]03'!K87-'[1]03'!S87</f>
        <v>15713000</v>
      </c>
      <c r="I30" s="19">
        <f>'[1]03'!S87</f>
        <v>6922000</v>
      </c>
      <c r="J30" s="19">
        <f t="shared" si="0"/>
        <v>22635000</v>
      </c>
      <c r="K30" s="19"/>
      <c r="L30" s="19">
        <f>'[1]05'!K87</f>
        <v>1123000</v>
      </c>
      <c r="M30" s="19">
        <f>'[1]06'!K87</f>
        <v>20245000</v>
      </c>
      <c r="N30" s="19">
        <f>'[1]07'!K87</f>
        <v>0</v>
      </c>
      <c r="O30" s="19">
        <f>'[1]08'!K87</f>
        <v>0</v>
      </c>
      <c r="P30" s="19">
        <f>'[1]09'!K87</f>
        <v>0</v>
      </c>
      <c r="Q30" s="20">
        <f t="shared" si="1"/>
        <v>136296000</v>
      </c>
    </row>
    <row r="31" spans="2:17" ht="19.5" customHeight="1">
      <c r="B31" s="14" t="s">
        <v>65</v>
      </c>
      <c r="C31" s="4">
        <v>0</v>
      </c>
      <c r="D31" s="4">
        <v>0</v>
      </c>
      <c r="E31" s="18" t="s">
        <v>66</v>
      </c>
      <c r="F31" s="19">
        <f>'[1]01'!L88</f>
        <v>122284000</v>
      </c>
      <c r="G31" s="19">
        <f>'[1]02'!K88</f>
        <v>15613000</v>
      </c>
      <c r="H31" s="19">
        <f>'[1]03'!K88-'[1]03'!S88</f>
        <v>34227000</v>
      </c>
      <c r="I31" s="19">
        <f>'[1]03'!S88</f>
        <v>8533000</v>
      </c>
      <c r="J31" s="19">
        <f t="shared" si="0"/>
        <v>42760000</v>
      </c>
      <c r="K31" s="19"/>
      <c r="L31" s="19">
        <f>'[1]05'!K88</f>
        <v>2993000</v>
      </c>
      <c r="M31" s="19">
        <f>'[1]06'!K88</f>
        <v>30774000</v>
      </c>
      <c r="N31" s="19">
        <f>'[1]07'!K88</f>
        <v>0</v>
      </c>
      <c r="O31" s="19">
        <f>'[1]08'!K88</f>
        <v>0</v>
      </c>
      <c r="P31" s="19">
        <f>'[1]09'!K88</f>
        <v>0</v>
      </c>
      <c r="Q31" s="20">
        <f t="shared" si="1"/>
        <v>214424000</v>
      </c>
    </row>
    <row r="32" spans="2:17" ht="19.5" customHeight="1">
      <c r="B32" s="14" t="s">
        <v>67</v>
      </c>
      <c r="C32" s="4">
        <v>44267000</v>
      </c>
      <c r="D32" s="4">
        <v>301000000</v>
      </c>
      <c r="E32" s="18" t="s">
        <v>68</v>
      </c>
      <c r="F32" s="19">
        <f>'[1]01'!L89</f>
        <v>54049000</v>
      </c>
      <c r="G32" s="19">
        <f>'[1]02'!K89</f>
        <v>7103000</v>
      </c>
      <c r="H32" s="19">
        <f>'[1]03'!K89-'[1]03'!S89</f>
        <v>15767000</v>
      </c>
      <c r="I32" s="19">
        <f>'[1]03'!S89</f>
        <v>4550000</v>
      </c>
      <c r="J32" s="19">
        <f t="shared" si="0"/>
        <v>20317000</v>
      </c>
      <c r="K32" s="19"/>
      <c r="L32" s="19">
        <f>'[1]05'!K89</f>
        <v>566000</v>
      </c>
      <c r="M32" s="19">
        <f>'[1]06'!K89</f>
        <v>17249000</v>
      </c>
      <c r="N32" s="19">
        <f>'[1]07'!K89</f>
        <v>0</v>
      </c>
      <c r="O32" s="19">
        <f>'[1]08'!K89</f>
        <v>0</v>
      </c>
      <c r="P32" s="19">
        <f>'[1]09'!K89</f>
        <v>0</v>
      </c>
      <c r="Q32" s="20">
        <f t="shared" si="1"/>
        <v>99284000</v>
      </c>
    </row>
    <row r="33" spans="2:17" ht="19.5" customHeight="1">
      <c r="B33" s="14" t="s">
        <v>69</v>
      </c>
      <c r="C33" s="4">
        <v>0</v>
      </c>
      <c r="D33" s="4">
        <v>0</v>
      </c>
      <c r="E33" s="18" t="s">
        <v>70</v>
      </c>
      <c r="F33" s="19">
        <f>'[1]01'!L90</f>
        <v>72622000</v>
      </c>
      <c r="G33" s="19">
        <f>'[1]02'!K90</f>
        <v>9527000</v>
      </c>
      <c r="H33" s="19">
        <f>'[1]03'!K90-'[1]03'!S90</f>
        <v>17693000</v>
      </c>
      <c r="I33" s="19">
        <f>'[1]03'!S90</f>
        <v>5861000</v>
      </c>
      <c r="J33" s="19">
        <f t="shared" si="0"/>
        <v>23554000</v>
      </c>
      <c r="K33" s="19"/>
      <c r="L33" s="19">
        <f>'[1]05'!K90</f>
        <v>710000</v>
      </c>
      <c r="M33" s="19">
        <f>'[1]06'!K90</f>
        <v>23552000</v>
      </c>
      <c r="N33" s="19">
        <f>'[1]07'!K90</f>
        <v>0</v>
      </c>
      <c r="O33" s="19">
        <f>'[1]08'!K90</f>
        <v>0</v>
      </c>
      <c r="P33" s="19">
        <f>'[1]09'!K90</f>
        <v>0</v>
      </c>
      <c r="Q33" s="20">
        <f t="shared" si="1"/>
        <v>129965000</v>
      </c>
    </row>
    <row r="34" spans="2:17" ht="19.5" customHeight="1">
      <c r="B34" s="14" t="s">
        <v>71</v>
      </c>
      <c r="C34" s="4">
        <v>3474000</v>
      </c>
      <c r="D34" s="4">
        <v>580000</v>
      </c>
      <c r="E34" s="18" t="s">
        <v>72</v>
      </c>
      <c r="F34" s="19">
        <f>'[1]01'!L91</f>
        <v>66815000</v>
      </c>
      <c r="G34" s="19">
        <f>'[1]02'!K91</f>
        <v>8632000</v>
      </c>
      <c r="H34" s="19">
        <f>'[1]03'!K91-'[1]03'!S91</f>
        <v>15859000</v>
      </c>
      <c r="I34" s="19">
        <f>'[1]03'!S91</f>
        <v>6550000</v>
      </c>
      <c r="J34" s="19">
        <f t="shared" si="0"/>
        <v>22409000</v>
      </c>
      <c r="K34" s="19"/>
      <c r="L34" s="19">
        <f>'[1]05'!K91</f>
        <v>957000</v>
      </c>
      <c r="M34" s="19">
        <f>'[1]06'!K91</f>
        <v>24410000</v>
      </c>
      <c r="N34" s="19">
        <f>'[1]07'!K91</f>
        <v>0</v>
      </c>
      <c r="O34" s="19">
        <f>'[1]08'!K91</f>
        <v>0</v>
      </c>
      <c r="P34" s="19">
        <f>'[1]09'!K91</f>
        <v>0</v>
      </c>
      <c r="Q34" s="20">
        <f t="shared" si="1"/>
        <v>123223000</v>
      </c>
    </row>
    <row r="35" spans="2:17" ht="19.5" customHeight="1">
      <c r="B35" s="14" t="s">
        <v>73</v>
      </c>
      <c r="C35" s="4">
        <v>0</v>
      </c>
      <c r="D35" s="4">
        <v>0</v>
      </c>
      <c r="E35" s="18" t="s">
        <v>74</v>
      </c>
      <c r="F35" s="19">
        <f>'[1]01'!L92</f>
        <v>64921000</v>
      </c>
      <c r="G35" s="19">
        <f>'[1]02'!K92</f>
        <v>8545000</v>
      </c>
      <c r="H35" s="19">
        <f>'[1]03'!K92-'[1]03'!S92</f>
        <v>12626000</v>
      </c>
      <c r="I35" s="19">
        <f>'[1]03'!S92</f>
        <v>5788000</v>
      </c>
      <c r="J35" s="19">
        <f t="shared" si="0"/>
        <v>18414000</v>
      </c>
      <c r="K35" s="19"/>
      <c r="L35" s="19">
        <f>'[1]05'!K92</f>
        <v>599000</v>
      </c>
      <c r="M35" s="19">
        <f>'[1]06'!K92</f>
        <v>16588000</v>
      </c>
      <c r="N35" s="19">
        <f>'[1]07'!K92</f>
        <v>0</v>
      </c>
      <c r="O35" s="19">
        <f>'[1]08'!K92</f>
        <v>0</v>
      </c>
      <c r="P35" s="19">
        <f>'[1]09'!K92</f>
        <v>0</v>
      </c>
      <c r="Q35" s="20">
        <f t="shared" si="1"/>
        <v>109067000</v>
      </c>
    </row>
    <row r="36" spans="2:17" ht="19.5" customHeight="1">
      <c r="B36" s="14" t="s">
        <v>75</v>
      </c>
      <c r="C36" s="4">
        <v>0</v>
      </c>
      <c r="D36" s="4">
        <v>0</v>
      </c>
      <c r="E36" s="18" t="s">
        <v>76</v>
      </c>
      <c r="F36" s="19">
        <f>'[1]01'!L93</f>
        <v>41736000</v>
      </c>
      <c r="G36" s="19">
        <f>'[1]02'!K93</f>
        <v>5247000</v>
      </c>
      <c r="H36" s="19">
        <f>'[1]03'!K93-'[1]03'!S93</f>
        <v>11140000</v>
      </c>
      <c r="I36" s="19">
        <f>'[1]03'!S93</f>
        <v>3961000</v>
      </c>
      <c r="J36" s="19">
        <f t="shared" si="0"/>
        <v>15101000</v>
      </c>
      <c r="K36" s="19"/>
      <c r="L36" s="19">
        <f>'[1]05'!K93</f>
        <v>882000</v>
      </c>
      <c r="M36" s="19">
        <f>'[1]06'!K93</f>
        <v>26643000</v>
      </c>
      <c r="N36" s="19">
        <f>'[1]07'!K93</f>
        <v>0</v>
      </c>
      <c r="O36" s="19">
        <f>'[1]08'!K93</f>
        <v>0</v>
      </c>
      <c r="P36" s="19">
        <f>'[1]09'!K93</f>
        <v>0</v>
      </c>
      <c r="Q36" s="20">
        <f t="shared" si="1"/>
        <v>89609000</v>
      </c>
    </row>
    <row r="37" spans="2:17" ht="19.5" customHeight="1">
      <c r="B37" s="14" t="s">
        <v>77</v>
      </c>
      <c r="C37" s="4">
        <v>0</v>
      </c>
      <c r="D37" s="4">
        <v>0</v>
      </c>
      <c r="E37" s="18" t="s">
        <v>78</v>
      </c>
      <c r="F37" s="19">
        <f>'[1]01'!L94</f>
        <v>16550000</v>
      </c>
      <c r="G37" s="19">
        <f>'[1]02'!K94</f>
        <v>2005000</v>
      </c>
      <c r="H37" s="19">
        <f>'[1]03'!K94-'[1]03'!S94</f>
        <v>4425000</v>
      </c>
      <c r="I37" s="19">
        <f>'[1]03'!S94</f>
        <v>773000</v>
      </c>
      <c r="J37" s="19">
        <f t="shared" si="0"/>
        <v>5198000</v>
      </c>
      <c r="K37" s="19"/>
      <c r="L37" s="19">
        <f>'[1]05'!K94</f>
        <v>170000</v>
      </c>
      <c r="M37" s="19">
        <f>'[1]06'!K94</f>
        <v>24734000</v>
      </c>
      <c r="N37" s="19">
        <f>'[1]07'!K94</f>
        <v>0</v>
      </c>
      <c r="O37" s="19">
        <f>'[1]08'!K94</f>
        <v>0</v>
      </c>
      <c r="P37" s="19">
        <f>'[1]09'!K94</f>
        <v>0</v>
      </c>
      <c r="Q37" s="20">
        <f t="shared" si="1"/>
        <v>48657000</v>
      </c>
    </row>
    <row r="38" spans="2:17" ht="19.5" customHeight="1">
      <c r="B38" s="14" t="s">
        <v>79</v>
      </c>
      <c r="C38" s="4">
        <v>0</v>
      </c>
      <c r="D38" s="4">
        <v>0</v>
      </c>
      <c r="E38" s="18" t="s">
        <v>80</v>
      </c>
      <c r="F38" s="19">
        <f>'[1]01'!L95</f>
        <v>14559000</v>
      </c>
      <c r="G38" s="19">
        <f>'[1]02'!K95</f>
        <v>1860000</v>
      </c>
      <c r="H38" s="19">
        <f>'[1]03'!K95-'[1]03'!S95</f>
        <v>4355000</v>
      </c>
      <c r="I38" s="19">
        <f>'[1]03'!S95</f>
        <v>412000</v>
      </c>
      <c r="J38" s="19">
        <f t="shared" si="0"/>
        <v>4767000</v>
      </c>
      <c r="K38" s="19"/>
      <c r="L38" s="19">
        <f>'[1]05'!K95</f>
        <v>134000</v>
      </c>
      <c r="M38" s="19">
        <f>'[1]06'!K95</f>
        <v>16164000</v>
      </c>
      <c r="N38" s="19">
        <f>'[1]07'!K95</f>
        <v>0</v>
      </c>
      <c r="O38" s="19">
        <f>'[1]08'!K95</f>
        <v>0</v>
      </c>
      <c r="P38" s="19">
        <f>'[1]09'!K95</f>
        <v>0</v>
      </c>
      <c r="Q38" s="20">
        <f t="shared" si="1"/>
        <v>37484000</v>
      </c>
    </row>
    <row r="39" spans="2:17" ht="19.5" customHeight="1">
      <c r="B39" s="14" t="s">
        <v>81</v>
      </c>
      <c r="C39" s="4">
        <v>4368178301</v>
      </c>
      <c r="D39" s="4">
        <v>1020273100</v>
      </c>
      <c r="E39" s="18" t="s">
        <v>82</v>
      </c>
      <c r="F39" s="19">
        <f>'[1]01'!L96</f>
        <v>35886000</v>
      </c>
      <c r="G39" s="19">
        <f>'[1]02'!K96</f>
        <v>4564000</v>
      </c>
      <c r="H39" s="19">
        <f>'[1]03'!K96-'[1]03'!S96</f>
        <v>8515000</v>
      </c>
      <c r="I39" s="19">
        <f>'[1]03'!S96</f>
        <v>3383000</v>
      </c>
      <c r="J39" s="19">
        <f t="shared" si="0"/>
        <v>11898000</v>
      </c>
      <c r="K39" s="19"/>
      <c r="L39" s="19">
        <f>'[1]05'!K96</f>
        <v>286000</v>
      </c>
      <c r="M39" s="19">
        <f>'[1]06'!K96</f>
        <v>32364000</v>
      </c>
      <c r="N39" s="19">
        <f>'[1]07'!K96</f>
        <v>0</v>
      </c>
      <c r="O39" s="19">
        <f>'[1]08'!K96</f>
        <v>0</v>
      </c>
      <c r="P39" s="19">
        <f>'[1]09'!K96</f>
        <v>0</v>
      </c>
      <c r="Q39" s="20">
        <f t="shared" si="1"/>
        <v>84998000</v>
      </c>
    </row>
    <row r="40" spans="2:17" ht="19.5" customHeight="1">
      <c r="B40" s="14" t="s">
        <v>83</v>
      </c>
      <c r="C40" s="4">
        <v>0</v>
      </c>
      <c r="D40" s="4">
        <v>0</v>
      </c>
      <c r="E40" s="18" t="s">
        <v>84</v>
      </c>
      <c r="F40" s="19">
        <f>'[1]01'!L97</f>
        <v>66158000</v>
      </c>
      <c r="G40" s="19">
        <f>'[1]02'!K97</f>
        <v>8801000</v>
      </c>
      <c r="H40" s="19">
        <f>'[1]03'!K97-'[1]03'!S97</f>
        <v>12007000</v>
      </c>
      <c r="I40" s="19">
        <f>'[1]03'!S97</f>
        <v>4706000</v>
      </c>
      <c r="J40" s="19">
        <f aca="true" t="shared" si="2" ref="J40:J71">SUM(H40:I40)</f>
        <v>16713000</v>
      </c>
      <c r="K40" s="19"/>
      <c r="L40" s="19">
        <f>'[1]05'!K97</f>
        <v>549000</v>
      </c>
      <c r="M40" s="19">
        <f>'[1]06'!K97</f>
        <v>26447000</v>
      </c>
      <c r="N40" s="19">
        <f>'[1]07'!K97</f>
        <v>0</v>
      </c>
      <c r="O40" s="19">
        <f>'[1]08'!K97</f>
        <v>0</v>
      </c>
      <c r="P40" s="19">
        <f>'[1]09'!K97</f>
        <v>0</v>
      </c>
      <c r="Q40" s="20">
        <f aca="true" t="shared" si="3" ref="Q40:Q71">F40+G40+J40+K40+L40+M40+N40+O40+P40</f>
        <v>118668000</v>
      </c>
    </row>
    <row r="41" spans="2:17" ht="19.5" customHeight="1">
      <c r="B41" s="14" t="s">
        <v>85</v>
      </c>
      <c r="C41" s="4">
        <v>1300195000</v>
      </c>
      <c r="D41" s="4">
        <v>90100000</v>
      </c>
      <c r="E41" s="18" t="s">
        <v>86</v>
      </c>
      <c r="F41" s="19">
        <f>'[1]01'!L98</f>
        <v>41524000</v>
      </c>
      <c r="G41" s="19">
        <f>'[1]02'!K98</f>
        <v>4948000</v>
      </c>
      <c r="H41" s="19">
        <f>'[1]03'!K98-'[1]03'!S98</f>
        <v>8702000</v>
      </c>
      <c r="I41" s="19">
        <f>'[1]03'!S98</f>
        <v>3077000</v>
      </c>
      <c r="J41" s="19">
        <f t="shared" si="2"/>
        <v>11779000</v>
      </c>
      <c r="K41" s="19"/>
      <c r="L41" s="19">
        <f>'[1]05'!K98</f>
        <v>420000</v>
      </c>
      <c r="M41" s="19">
        <f>'[1]06'!K98</f>
        <v>33068000</v>
      </c>
      <c r="N41" s="19">
        <f>'[1]07'!K98</f>
        <v>0</v>
      </c>
      <c r="O41" s="19">
        <f>'[1]08'!K98</f>
        <v>0</v>
      </c>
      <c r="P41" s="19">
        <f>'[1]09'!K98</f>
        <v>0</v>
      </c>
      <c r="Q41" s="20">
        <f t="shared" si="3"/>
        <v>91739000</v>
      </c>
    </row>
    <row r="42" spans="2:17" ht="19.5" customHeight="1">
      <c r="B42" s="14" t="s">
        <v>87</v>
      </c>
      <c r="C42" s="4">
        <v>0</v>
      </c>
      <c r="D42" s="4">
        <v>0</v>
      </c>
      <c r="E42" s="18" t="s">
        <v>88</v>
      </c>
      <c r="F42" s="19">
        <f>'[1]01'!L99</f>
        <v>45205000</v>
      </c>
      <c r="G42" s="19">
        <f>'[1]02'!K99</f>
        <v>5764000</v>
      </c>
      <c r="H42" s="19">
        <f>'[1]03'!K99-'[1]03'!S99</f>
        <v>13029000</v>
      </c>
      <c r="I42" s="19">
        <f>'[1]03'!S99</f>
        <v>2213000</v>
      </c>
      <c r="J42" s="19">
        <f t="shared" si="2"/>
        <v>15242000</v>
      </c>
      <c r="K42" s="19"/>
      <c r="L42" s="19">
        <f>'[1]05'!K99</f>
        <v>414000</v>
      </c>
      <c r="M42" s="19">
        <f>'[1]06'!K99</f>
        <v>29549000</v>
      </c>
      <c r="N42" s="19">
        <f>'[1]07'!K99</f>
        <v>0</v>
      </c>
      <c r="O42" s="19">
        <f>'[1]08'!K99</f>
        <v>0</v>
      </c>
      <c r="P42" s="19">
        <f>'[1]09'!K99</f>
        <v>0</v>
      </c>
      <c r="Q42" s="20">
        <f t="shared" si="3"/>
        <v>96174000</v>
      </c>
    </row>
    <row r="43" spans="2:17" ht="19.5" customHeight="1">
      <c r="B43" s="14" t="s">
        <v>89</v>
      </c>
      <c r="C43" s="4">
        <v>0</v>
      </c>
      <c r="D43" s="4">
        <v>0</v>
      </c>
      <c r="E43" s="18" t="s">
        <v>90</v>
      </c>
      <c r="F43" s="19">
        <f>'[1]01'!L100</f>
        <v>50009000</v>
      </c>
      <c r="G43" s="19">
        <f>'[1]02'!K100</f>
        <v>6664000</v>
      </c>
      <c r="H43" s="19">
        <f>'[1]03'!K100-'[1]03'!S100</f>
        <v>12021000</v>
      </c>
      <c r="I43" s="19">
        <f>'[1]03'!S100</f>
        <v>3687000</v>
      </c>
      <c r="J43" s="19">
        <f t="shared" si="2"/>
        <v>15708000</v>
      </c>
      <c r="K43" s="19"/>
      <c r="L43" s="19">
        <f>'[1]05'!K100</f>
        <v>621000</v>
      </c>
      <c r="M43" s="19">
        <f>'[1]06'!K100</f>
        <v>31232000</v>
      </c>
      <c r="N43" s="19">
        <f>'[1]07'!K100</f>
        <v>0</v>
      </c>
      <c r="O43" s="19">
        <f>'[1]08'!K100</f>
        <v>0</v>
      </c>
      <c r="P43" s="19">
        <f>'[1]09'!K100</f>
        <v>0</v>
      </c>
      <c r="Q43" s="20">
        <f t="shared" si="3"/>
        <v>104234000</v>
      </c>
    </row>
    <row r="44" spans="2:17" ht="19.5" customHeight="1">
      <c r="B44" s="14" t="s">
        <v>91</v>
      </c>
      <c r="C44" s="4">
        <v>0</v>
      </c>
      <c r="D44" s="4">
        <v>0</v>
      </c>
      <c r="E44" s="18" t="s">
        <v>92</v>
      </c>
      <c r="F44" s="19">
        <f>'[1]01'!L101</f>
        <v>52069000</v>
      </c>
      <c r="G44" s="19">
        <f>'[1]02'!K101</f>
        <v>6680000</v>
      </c>
      <c r="H44" s="19">
        <f>'[1]03'!K101-'[1]03'!S101</f>
        <v>9249000</v>
      </c>
      <c r="I44" s="19">
        <f>'[1]03'!S101</f>
        <v>3711000</v>
      </c>
      <c r="J44" s="19">
        <f t="shared" si="2"/>
        <v>12960000</v>
      </c>
      <c r="K44" s="19"/>
      <c r="L44" s="19">
        <f>'[1]05'!K101</f>
        <v>423000</v>
      </c>
      <c r="M44" s="19">
        <f>'[1]06'!K101</f>
        <v>30816000</v>
      </c>
      <c r="N44" s="19">
        <f>'[1]07'!K101</f>
        <v>0</v>
      </c>
      <c r="O44" s="19">
        <f>'[1]08'!K101</f>
        <v>0</v>
      </c>
      <c r="P44" s="19">
        <f>'[1]09'!K101</f>
        <v>0</v>
      </c>
      <c r="Q44" s="20">
        <f t="shared" si="3"/>
        <v>102948000</v>
      </c>
    </row>
    <row r="45" spans="2:17" ht="19.5" customHeight="1">
      <c r="B45" s="14" t="s">
        <v>93</v>
      </c>
      <c r="C45" s="4">
        <v>0</v>
      </c>
      <c r="D45" s="4">
        <v>0</v>
      </c>
      <c r="E45" s="18" t="s">
        <v>94</v>
      </c>
      <c r="F45" s="19">
        <f>'[1]01'!L102</f>
        <v>30142000</v>
      </c>
      <c r="G45" s="19">
        <f>'[1]02'!K102</f>
        <v>3924000</v>
      </c>
      <c r="H45" s="19">
        <f>'[1]03'!K102-'[1]03'!S102</f>
        <v>7966000</v>
      </c>
      <c r="I45" s="19">
        <f>'[1]03'!S102</f>
        <v>1404000</v>
      </c>
      <c r="J45" s="19">
        <f t="shared" si="2"/>
        <v>9370000</v>
      </c>
      <c r="K45" s="19"/>
      <c r="L45" s="19">
        <f>'[1]05'!K102</f>
        <v>418000</v>
      </c>
      <c r="M45" s="19">
        <f>'[1]06'!K102</f>
        <v>19229000</v>
      </c>
      <c r="N45" s="19">
        <f>'[1]07'!K102</f>
        <v>0</v>
      </c>
      <c r="O45" s="19">
        <f>'[1]08'!K102</f>
        <v>0</v>
      </c>
      <c r="P45" s="19">
        <f>'[1]09'!K102</f>
        <v>0</v>
      </c>
      <c r="Q45" s="20">
        <f t="shared" si="3"/>
        <v>63083000</v>
      </c>
    </row>
    <row r="46" spans="2:17" ht="19.5" customHeight="1">
      <c r="B46" s="14" t="s">
        <v>95</v>
      </c>
      <c r="C46" s="4">
        <v>0</v>
      </c>
      <c r="D46" s="4">
        <v>0</v>
      </c>
      <c r="E46" s="18" t="s">
        <v>96</v>
      </c>
      <c r="F46" s="19">
        <f>'[1]01'!L103</f>
        <v>68510000</v>
      </c>
      <c r="G46" s="19">
        <f>'[1]02'!K103</f>
        <v>9071000</v>
      </c>
      <c r="H46" s="19">
        <f>'[1]03'!K103-'[1]03'!S103</f>
        <v>22804000</v>
      </c>
      <c r="I46" s="19">
        <f>'[1]03'!S103</f>
        <v>3422000</v>
      </c>
      <c r="J46" s="19">
        <f t="shared" si="2"/>
        <v>26226000</v>
      </c>
      <c r="K46" s="19"/>
      <c r="L46" s="19">
        <f>'[1]05'!K103</f>
        <v>626000</v>
      </c>
      <c r="M46" s="19">
        <f>'[1]06'!K103</f>
        <v>37176000</v>
      </c>
      <c r="N46" s="19">
        <f>'[1]07'!K103</f>
        <v>0</v>
      </c>
      <c r="O46" s="19">
        <f>'[1]08'!K103</f>
        <v>0</v>
      </c>
      <c r="P46" s="19">
        <f>'[1]09'!K103</f>
        <v>0</v>
      </c>
      <c r="Q46" s="20">
        <f t="shared" si="3"/>
        <v>141609000</v>
      </c>
    </row>
    <row r="47" spans="2:17" ht="19.5" customHeight="1">
      <c r="B47" s="14" t="s">
        <v>97</v>
      </c>
      <c r="C47" s="4">
        <v>0</v>
      </c>
      <c r="D47" s="4">
        <v>0</v>
      </c>
      <c r="E47" s="18" t="s">
        <v>98</v>
      </c>
      <c r="F47" s="19">
        <f>'[1]01'!L104</f>
        <v>44341000</v>
      </c>
      <c r="G47" s="19">
        <f>'[1]02'!K104</f>
        <v>6321000</v>
      </c>
      <c r="H47" s="19">
        <f>'[1]03'!K104-'[1]03'!S104</f>
        <v>17694000</v>
      </c>
      <c r="I47" s="19">
        <f>'[1]03'!S104</f>
        <v>1714000</v>
      </c>
      <c r="J47" s="19">
        <f t="shared" si="2"/>
        <v>19408000</v>
      </c>
      <c r="K47" s="19"/>
      <c r="L47" s="19">
        <f>'[1]05'!K104</f>
        <v>1080000</v>
      </c>
      <c r="M47" s="19">
        <f>'[1]06'!K104</f>
        <v>20114000</v>
      </c>
      <c r="N47" s="19">
        <f>'[1]07'!K104</f>
        <v>0</v>
      </c>
      <c r="O47" s="19">
        <f>'[1]08'!K104</f>
        <v>0</v>
      </c>
      <c r="P47" s="19">
        <f>'[1]09'!K104</f>
        <v>0</v>
      </c>
      <c r="Q47" s="20">
        <f t="shared" si="3"/>
        <v>91264000</v>
      </c>
    </row>
    <row r="48" spans="2:17" ht="19.5" customHeight="1">
      <c r="B48" s="14" t="s">
        <v>99</v>
      </c>
      <c r="C48" s="4">
        <v>0</v>
      </c>
      <c r="D48" s="4">
        <v>0</v>
      </c>
      <c r="E48" s="18" t="s">
        <v>100</v>
      </c>
      <c r="F48" s="19">
        <f>'[1]01'!L105</f>
        <v>46565000</v>
      </c>
      <c r="G48" s="19">
        <f>'[1]02'!K105</f>
        <v>4803000</v>
      </c>
      <c r="H48" s="19">
        <f>'[1]03'!K105-'[1]03'!S105</f>
        <v>15238000</v>
      </c>
      <c r="I48" s="19">
        <f>'[1]03'!S105</f>
        <v>2181000</v>
      </c>
      <c r="J48" s="19">
        <f t="shared" si="2"/>
        <v>17419000</v>
      </c>
      <c r="K48" s="19"/>
      <c r="L48" s="19">
        <f>'[1]05'!K105</f>
        <v>462000</v>
      </c>
      <c r="M48" s="19">
        <f>'[1]06'!K105</f>
        <v>21786000</v>
      </c>
      <c r="N48" s="19">
        <f>'[1]07'!K105</f>
        <v>0</v>
      </c>
      <c r="O48" s="19">
        <f>'[1]08'!K105</f>
        <v>0</v>
      </c>
      <c r="P48" s="19">
        <f>'[1]09'!K105</f>
        <v>0</v>
      </c>
      <c r="Q48" s="20">
        <f t="shared" si="3"/>
        <v>91035000</v>
      </c>
    </row>
    <row r="49" spans="2:17" ht="19.5" customHeight="1">
      <c r="B49" s="14" t="s">
        <v>101</v>
      </c>
      <c r="C49" s="4">
        <v>0</v>
      </c>
      <c r="D49" s="4">
        <v>0</v>
      </c>
      <c r="E49" s="18" t="s">
        <v>102</v>
      </c>
      <c r="F49" s="19">
        <f>'[1]01'!L106</f>
        <v>31441000</v>
      </c>
      <c r="G49" s="19">
        <f>'[1]02'!K106</f>
        <v>4297000</v>
      </c>
      <c r="H49" s="19">
        <f>'[1]03'!K106-'[1]03'!S106</f>
        <v>11754000</v>
      </c>
      <c r="I49" s="19">
        <f>'[1]03'!S106</f>
        <v>2672000</v>
      </c>
      <c r="J49" s="19">
        <f t="shared" si="2"/>
        <v>14426000</v>
      </c>
      <c r="K49" s="19"/>
      <c r="L49" s="19">
        <f>'[1]05'!K106</f>
        <v>436000</v>
      </c>
      <c r="M49" s="19">
        <f>'[1]06'!K106</f>
        <v>23129000</v>
      </c>
      <c r="N49" s="19">
        <f>'[1]07'!K106</f>
        <v>0</v>
      </c>
      <c r="O49" s="19">
        <f>'[1]08'!K106</f>
        <v>0</v>
      </c>
      <c r="P49" s="19">
        <f>'[1]09'!K106</f>
        <v>0</v>
      </c>
      <c r="Q49" s="20">
        <f t="shared" si="3"/>
        <v>73729000</v>
      </c>
    </row>
    <row r="50" spans="2:17" ht="19.5" customHeight="1">
      <c r="B50" s="14" t="s">
        <v>103</v>
      </c>
      <c r="C50" s="4">
        <v>0</v>
      </c>
      <c r="D50" s="4">
        <v>0</v>
      </c>
      <c r="E50" s="18" t="s">
        <v>104</v>
      </c>
      <c r="F50" s="19">
        <f>'[1]01'!L107</f>
        <v>27352000</v>
      </c>
      <c r="G50" s="19">
        <f>'[1]02'!K107</f>
        <v>3549000</v>
      </c>
      <c r="H50" s="19">
        <f>'[1]03'!K107-'[1]03'!S107</f>
        <v>8872000</v>
      </c>
      <c r="I50" s="19">
        <f>'[1]03'!S107</f>
        <v>1800000</v>
      </c>
      <c r="J50" s="19">
        <f t="shared" si="2"/>
        <v>10672000</v>
      </c>
      <c r="K50" s="19"/>
      <c r="L50" s="19">
        <f>'[1]05'!K107</f>
        <v>389000</v>
      </c>
      <c r="M50" s="19">
        <f>'[1]06'!K107</f>
        <v>31507000</v>
      </c>
      <c r="N50" s="19">
        <f>'[1]07'!K107</f>
        <v>0</v>
      </c>
      <c r="O50" s="19">
        <f>'[1]08'!K107</f>
        <v>0</v>
      </c>
      <c r="P50" s="19">
        <f>'[1]09'!K107</f>
        <v>0</v>
      </c>
      <c r="Q50" s="20">
        <f t="shared" si="3"/>
        <v>73469000</v>
      </c>
    </row>
    <row r="51" spans="2:17" ht="19.5" customHeight="1">
      <c r="B51" s="14" t="s">
        <v>105</v>
      </c>
      <c r="C51" s="4">
        <v>0</v>
      </c>
      <c r="D51" s="4">
        <v>0</v>
      </c>
      <c r="E51" s="18" t="s">
        <v>106</v>
      </c>
      <c r="F51" s="19">
        <f>'[1]01'!L108</f>
        <v>40396000</v>
      </c>
      <c r="G51" s="19">
        <f>'[1]02'!K108</f>
        <v>5199000</v>
      </c>
      <c r="H51" s="19">
        <f>'[1]03'!K108-'[1]03'!S108</f>
        <v>10136000</v>
      </c>
      <c r="I51" s="19">
        <f>'[1]03'!S108</f>
        <v>2269000</v>
      </c>
      <c r="J51" s="19">
        <f t="shared" si="2"/>
        <v>12405000</v>
      </c>
      <c r="K51" s="19"/>
      <c r="L51" s="19">
        <f>'[1]05'!K108</f>
        <v>502000</v>
      </c>
      <c r="M51" s="19">
        <f>'[1]06'!K108</f>
        <v>17111000</v>
      </c>
      <c r="N51" s="19">
        <f>'[1]07'!K108</f>
        <v>0</v>
      </c>
      <c r="O51" s="19">
        <f>'[1]08'!K108</f>
        <v>0</v>
      </c>
      <c r="P51" s="19">
        <f>'[1]09'!K108</f>
        <v>0</v>
      </c>
      <c r="Q51" s="20">
        <f t="shared" si="3"/>
        <v>75613000</v>
      </c>
    </row>
    <row r="52" spans="2:17" ht="19.5" customHeight="1">
      <c r="B52" s="14" t="s">
        <v>107</v>
      </c>
      <c r="C52" s="4">
        <v>0</v>
      </c>
      <c r="D52" s="4">
        <v>0</v>
      </c>
      <c r="E52" s="18" t="s">
        <v>108</v>
      </c>
      <c r="F52" s="19">
        <f>'[1]01'!L109</f>
        <v>23726000</v>
      </c>
      <c r="G52" s="19">
        <f>'[1]02'!K109</f>
        <v>3228000</v>
      </c>
      <c r="H52" s="19">
        <f>'[1]03'!K109-'[1]03'!S109</f>
        <v>8161000</v>
      </c>
      <c r="I52" s="19">
        <f>'[1]03'!S109</f>
        <v>990000</v>
      </c>
      <c r="J52" s="19">
        <f t="shared" si="2"/>
        <v>9151000</v>
      </c>
      <c r="K52" s="19"/>
      <c r="L52" s="19">
        <f>'[1]05'!K109</f>
        <v>340000</v>
      </c>
      <c r="M52" s="19">
        <f>'[1]06'!K109</f>
        <v>27271000</v>
      </c>
      <c r="N52" s="19">
        <f>'[1]07'!K109</f>
        <v>0</v>
      </c>
      <c r="O52" s="19">
        <f>'[1]08'!K109</f>
        <v>0</v>
      </c>
      <c r="P52" s="19">
        <f>'[1]09'!K109</f>
        <v>0</v>
      </c>
      <c r="Q52" s="20">
        <f t="shared" si="3"/>
        <v>63716000</v>
      </c>
    </row>
    <row r="53" spans="2:17" ht="19.5" customHeight="1">
      <c r="B53" s="14" t="s">
        <v>109</v>
      </c>
      <c r="C53" s="4">
        <v>83000000</v>
      </c>
      <c r="D53" s="4">
        <v>7249000</v>
      </c>
      <c r="E53" s="18" t="s">
        <v>110</v>
      </c>
      <c r="F53" s="19">
        <f>'[1]01'!L110</f>
        <v>33845000</v>
      </c>
      <c r="G53" s="19">
        <f>'[1]02'!K110</f>
        <v>4277000</v>
      </c>
      <c r="H53" s="19">
        <f>'[1]03'!K110-'[1]03'!S110</f>
        <v>11059000</v>
      </c>
      <c r="I53" s="19">
        <f>'[1]03'!S110</f>
        <v>1216000</v>
      </c>
      <c r="J53" s="19">
        <f t="shared" si="2"/>
        <v>12275000</v>
      </c>
      <c r="K53" s="19"/>
      <c r="L53" s="19">
        <f>'[1]05'!K110</f>
        <v>278000</v>
      </c>
      <c r="M53" s="19">
        <f>'[1]06'!K110</f>
        <v>23050000</v>
      </c>
      <c r="N53" s="19">
        <f>'[1]07'!K110</f>
        <v>0</v>
      </c>
      <c r="O53" s="19">
        <f>'[1]08'!K110</f>
        <v>0</v>
      </c>
      <c r="P53" s="19">
        <f>'[1]09'!K110</f>
        <v>0</v>
      </c>
      <c r="Q53" s="20">
        <f t="shared" si="3"/>
        <v>73725000</v>
      </c>
    </row>
    <row r="54" spans="2:17" ht="19.5" customHeight="1">
      <c r="B54" s="14" t="s">
        <v>111</v>
      </c>
      <c r="C54" s="4">
        <v>162272000</v>
      </c>
      <c r="D54" s="4">
        <v>99300000</v>
      </c>
      <c r="E54" s="18" t="s">
        <v>112</v>
      </c>
      <c r="F54" s="19">
        <f>'[1]01'!L111</f>
        <v>19986000</v>
      </c>
      <c r="G54" s="19">
        <f>'[1]02'!K111</f>
        <v>2594000</v>
      </c>
      <c r="H54" s="19">
        <f>'[1]03'!K111-'[1]03'!S111</f>
        <v>5891000</v>
      </c>
      <c r="I54" s="19">
        <f>'[1]03'!S111</f>
        <v>1323000</v>
      </c>
      <c r="J54" s="19">
        <f t="shared" si="2"/>
        <v>7214000</v>
      </c>
      <c r="K54" s="19"/>
      <c r="L54" s="19">
        <f>'[1]05'!K111</f>
        <v>367000</v>
      </c>
      <c r="M54" s="19">
        <f>'[1]06'!K111</f>
        <v>14381000</v>
      </c>
      <c r="N54" s="19">
        <f>'[1]07'!K111</f>
        <v>0</v>
      </c>
      <c r="O54" s="19">
        <f>'[1]08'!K111</f>
        <v>0</v>
      </c>
      <c r="P54" s="19">
        <f>'[1]09'!K111</f>
        <v>0</v>
      </c>
      <c r="Q54" s="20">
        <f t="shared" si="3"/>
        <v>44542000</v>
      </c>
    </row>
    <row r="55" spans="2:17" ht="19.5" customHeight="1">
      <c r="B55" s="14" t="s">
        <v>113</v>
      </c>
      <c r="C55" s="4">
        <v>0</v>
      </c>
      <c r="D55" s="4">
        <v>0</v>
      </c>
      <c r="E55" s="18" t="s">
        <v>114</v>
      </c>
      <c r="F55" s="19">
        <f>'[1]01'!L112</f>
        <v>31957000</v>
      </c>
      <c r="G55" s="19">
        <f>'[1]02'!K112</f>
        <v>4155000</v>
      </c>
      <c r="H55" s="19">
        <f>'[1]03'!K112-'[1]03'!S112</f>
        <v>9216000</v>
      </c>
      <c r="I55" s="19">
        <f>'[1]03'!S112</f>
        <v>1232000</v>
      </c>
      <c r="J55" s="19">
        <f t="shared" si="2"/>
        <v>10448000</v>
      </c>
      <c r="K55" s="19"/>
      <c r="L55" s="19">
        <f>'[1]05'!K112</f>
        <v>287000</v>
      </c>
      <c r="M55" s="19">
        <f>'[1]06'!K112</f>
        <v>22445000</v>
      </c>
      <c r="N55" s="19">
        <f>'[1]07'!K112</f>
        <v>0</v>
      </c>
      <c r="O55" s="19">
        <f>'[1]08'!K112</f>
        <v>0</v>
      </c>
      <c r="P55" s="19">
        <f>'[1]09'!K112</f>
        <v>0</v>
      </c>
      <c r="Q55" s="20">
        <f t="shared" si="3"/>
        <v>69292000</v>
      </c>
    </row>
    <row r="56" spans="2:17" ht="19.5" customHeight="1">
      <c r="B56" s="14" t="s">
        <v>115</v>
      </c>
      <c r="C56" s="4">
        <v>0</v>
      </c>
      <c r="D56" s="4">
        <v>0</v>
      </c>
      <c r="E56" s="18" t="s">
        <v>116</v>
      </c>
      <c r="F56" s="19">
        <f>'[1]01'!L113</f>
        <v>31584000</v>
      </c>
      <c r="G56" s="19">
        <f>'[1]02'!K113</f>
        <v>3984000</v>
      </c>
      <c r="H56" s="19">
        <f>'[1]03'!K113-'[1]03'!S113</f>
        <v>9059000</v>
      </c>
      <c r="I56" s="19">
        <f>'[1]03'!S113</f>
        <v>2473000</v>
      </c>
      <c r="J56" s="19">
        <f t="shared" si="2"/>
        <v>11532000</v>
      </c>
      <c r="K56" s="19"/>
      <c r="L56" s="19">
        <f>'[1]05'!K113</f>
        <v>395000</v>
      </c>
      <c r="M56" s="19">
        <f>'[1]06'!K113</f>
        <v>25725000</v>
      </c>
      <c r="N56" s="19">
        <f>'[1]07'!K113</f>
        <v>0</v>
      </c>
      <c r="O56" s="19">
        <f>'[1]08'!K113</f>
        <v>0</v>
      </c>
      <c r="P56" s="19">
        <f>'[1]09'!K113</f>
        <v>0</v>
      </c>
      <c r="Q56" s="20">
        <f t="shared" si="3"/>
        <v>73220000</v>
      </c>
    </row>
    <row r="57" spans="2:17" ht="19.5" customHeight="1">
      <c r="B57" s="14" t="s">
        <v>117</v>
      </c>
      <c r="C57" s="4">
        <v>209343000</v>
      </c>
      <c r="D57" s="4">
        <v>4665000</v>
      </c>
      <c r="E57" s="18" t="s">
        <v>118</v>
      </c>
      <c r="F57" s="19">
        <f>'[1]01'!L114</f>
        <v>30815000</v>
      </c>
      <c r="G57" s="19">
        <f>'[1]02'!K114</f>
        <v>4092000</v>
      </c>
      <c r="H57" s="19">
        <f>'[1]03'!K114-'[1]03'!S114</f>
        <v>11212000</v>
      </c>
      <c r="I57" s="19">
        <f>'[1]03'!S114</f>
        <v>1672000</v>
      </c>
      <c r="J57" s="19">
        <f t="shared" si="2"/>
        <v>12884000</v>
      </c>
      <c r="K57" s="19"/>
      <c r="L57" s="19">
        <f>'[1]05'!K114</f>
        <v>250000</v>
      </c>
      <c r="M57" s="19">
        <f>'[1]06'!K114</f>
        <v>16472000</v>
      </c>
      <c r="N57" s="19">
        <f>'[1]07'!K114</f>
        <v>0</v>
      </c>
      <c r="O57" s="19">
        <f>'[1]08'!K114</f>
        <v>0</v>
      </c>
      <c r="P57" s="19">
        <f>'[1]09'!K114</f>
        <v>0</v>
      </c>
      <c r="Q57" s="20">
        <f t="shared" si="3"/>
        <v>64513000</v>
      </c>
    </row>
    <row r="58" spans="2:17" ht="19.5" customHeight="1">
      <c r="B58" s="14" t="s">
        <v>119</v>
      </c>
      <c r="C58" s="4">
        <v>312006000</v>
      </c>
      <c r="D58" s="4">
        <v>91975000</v>
      </c>
      <c r="E58" s="18" t="s">
        <v>120</v>
      </c>
      <c r="F58" s="19">
        <f>'[1]01'!L115</f>
        <v>36600000</v>
      </c>
      <c r="G58" s="19">
        <f>'[1]02'!K115</f>
        <v>4737000</v>
      </c>
      <c r="H58" s="19">
        <f>'[1]03'!K115-'[1]03'!S115</f>
        <v>8706000</v>
      </c>
      <c r="I58" s="19">
        <f>'[1]03'!S115</f>
        <v>2621000</v>
      </c>
      <c r="J58" s="19">
        <f t="shared" si="2"/>
        <v>11327000</v>
      </c>
      <c r="K58" s="19"/>
      <c r="L58" s="19">
        <f>'[1]05'!K115</f>
        <v>225000</v>
      </c>
      <c r="M58" s="19">
        <f>'[1]06'!K115</f>
        <v>33736000</v>
      </c>
      <c r="N58" s="19">
        <f>'[1]07'!K115</f>
        <v>0</v>
      </c>
      <c r="O58" s="19">
        <f>'[1]08'!K115</f>
        <v>0</v>
      </c>
      <c r="P58" s="19">
        <f>'[1]09'!K115</f>
        <v>0</v>
      </c>
      <c r="Q58" s="20">
        <f t="shared" si="3"/>
        <v>86625000</v>
      </c>
    </row>
    <row r="59" spans="2:17" ht="19.5" customHeight="1">
      <c r="B59" s="14" t="s">
        <v>121</v>
      </c>
      <c r="C59" s="4">
        <v>0</v>
      </c>
      <c r="D59" s="4">
        <v>0</v>
      </c>
      <c r="E59" s="18" t="s">
        <v>122</v>
      </c>
      <c r="F59" s="19">
        <f>'[1]01'!L116</f>
        <v>31998000</v>
      </c>
      <c r="G59" s="19">
        <f>'[1]02'!K116</f>
        <v>4160000</v>
      </c>
      <c r="H59" s="19">
        <f>'[1]03'!K116-'[1]03'!S116</f>
        <v>6330000</v>
      </c>
      <c r="I59" s="19">
        <f>'[1]03'!S116</f>
        <v>2636000</v>
      </c>
      <c r="J59" s="19">
        <f t="shared" si="2"/>
        <v>8966000</v>
      </c>
      <c r="K59" s="19"/>
      <c r="L59" s="19">
        <f>'[1]05'!K116</f>
        <v>329000</v>
      </c>
      <c r="M59" s="19">
        <f>'[1]06'!K116</f>
        <v>15945000</v>
      </c>
      <c r="N59" s="19">
        <f>'[1]07'!K116</f>
        <v>0</v>
      </c>
      <c r="O59" s="19">
        <f>'[1]08'!K116</f>
        <v>0</v>
      </c>
      <c r="P59" s="19">
        <f>'[1]09'!K116</f>
        <v>0</v>
      </c>
      <c r="Q59" s="20">
        <f t="shared" si="3"/>
        <v>61398000</v>
      </c>
    </row>
    <row r="60" spans="2:17" ht="19.5" customHeight="1">
      <c r="B60" s="14" t="s">
        <v>123</v>
      </c>
      <c r="C60" s="4">
        <v>0</v>
      </c>
      <c r="D60" s="4">
        <v>0</v>
      </c>
      <c r="E60" s="18" t="s">
        <v>124</v>
      </c>
      <c r="F60" s="19">
        <f>'[1]01'!L117</f>
        <v>53426000</v>
      </c>
      <c r="G60" s="19">
        <f>'[1]02'!K117</f>
        <v>6859000</v>
      </c>
      <c r="H60" s="19">
        <f>'[1]03'!K117-'[1]03'!S117</f>
        <v>12922000</v>
      </c>
      <c r="I60" s="19">
        <f>'[1]03'!S117</f>
        <v>3817000</v>
      </c>
      <c r="J60" s="19">
        <f t="shared" si="2"/>
        <v>16739000</v>
      </c>
      <c r="K60" s="19"/>
      <c r="L60" s="19">
        <f>'[1]05'!K117</f>
        <v>1440000</v>
      </c>
      <c r="M60" s="19">
        <f>'[1]06'!K117</f>
        <v>24851000</v>
      </c>
      <c r="N60" s="19">
        <f>'[1]07'!K117</f>
        <v>0</v>
      </c>
      <c r="O60" s="19">
        <f>'[1]08'!K117</f>
        <v>0</v>
      </c>
      <c r="P60" s="19">
        <f>'[1]09'!K117</f>
        <v>0</v>
      </c>
      <c r="Q60" s="20">
        <f t="shared" si="3"/>
        <v>103315000</v>
      </c>
    </row>
    <row r="61" spans="1:17" s="22" customFormat="1" ht="19.5" customHeight="1">
      <c r="A61" s="21"/>
      <c r="E61" s="18" t="s">
        <v>125</v>
      </c>
      <c r="F61" s="23">
        <f>'[1]01'!L118</f>
        <v>16247000</v>
      </c>
      <c r="G61" s="23">
        <f>'[1]02'!K118</f>
        <v>2437000</v>
      </c>
      <c r="H61" s="23">
        <f>'[1]03'!K118-'[1]03'!S118</f>
        <v>7153000</v>
      </c>
      <c r="I61" s="23">
        <f>'[1]03'!S118</f>
        <v>386000</v>
      </c>
      <c r="J61" s="23">
        <f t="shared" si="2"/>
        <v>7539000</v>
      </c>
      <c r="K61" s="23"/>
      <c r="L61" s="23">
        <f>'[1]05'!K118</f>
        <v>237000</v>
      </c>
      <c r="M61" s="23">
        <f>'[1]06'!K118</f>
        <v>9600000</v>
      </c>
      <c r="N61" s="23">
        <f>'[1]07'!K118</f>
        <v>0</v>
      </c>
      <c r="O61" s="23">
        <f>'[1]08'!K118</f>
        <v>0</v>
      </c>
      <c r="P61" s="23">
        <f>'[1]09'!K118</f>
        <v>0</v>
      </c>
      <c r="Q61" s="20">
        <f t="shared" si="3"/>
        <v>36060000</v>
      </c>
    </row>
    <row r="62" spans="5:17" ht="19.5" customHeight="1">
      <c r="E62" s="18" t="s">
        <v>126</v>
      </c>
      <c r="F62" s="24">
        <f>'[1]01'!L119</f>
        <v>9612000</v>
      </c>
      <c r="G62" s="24">
        <f>'[1]02'!K119</f>
        <v>1340000</v>
      </c>
      <c r="H62" s="24">
        <f>'[1]03'!K119-'[1]03'!S119</f>
        <v>5006000</v>
      </c>
      <c r="I62" s="24">
        <f>'[1]03'!S119</f>
        <v>492000</v>
      </c>
      <c r="J62" s="24">
        <f t="shared" si="2"/>
        <v>5498000</v>
      </c>
      <c r="K62" s="24"/>
      <c r="L62" s="24">
        <f>'[1]05'!K119</f>
        <v>560000</v>
      </c>
      <c r="M62" s="24">
        <f>'[1]06'!K119</f>
        <v>3872000</v>
      </c>
      <c r="N62" s="24">
        <f>'[1]07'!K119</f>
        <v>0</v>
      </c>
      <c r="O62" s="24">
        <f>'[1]08'!K119</f>
        <v>0</v>
      </c>
      <c r="P62" s="24">
        <f>'[1]09'!K119</f>
        <v>0</v>
      </c>
      <c r="Q62" s="25">
        <f t="shared" si="3"/>
        <v>20882000</v>
      </c>
    </row>
    <row r="63" spans="5:17" ht="19.5" customHeight="1">
      <c r="E63" s="18" t="s">
        <v>127</v>
      </c>
      <c r="F63" s="24">
        <f>'[1]01'!L120</f>
        <v>8122000</v>
      </c>
      <c r="G63" s="24">
        <f>'[1]02'!K120</f>
        <v>1074000</v>
      </c>
      <c r="H63" s="24">
        <f>'[1]03'!K120-'[1]03'!S120</f>
        <v>4765000</v>
      </c>
      <c r="I63" s="24">
        <f>'[1]03'!S120</f>
        <v>609000</v>
      </c>
      <c r="J63" s="24">
        <f t="shared" si="2"/>
        <v>5374000</v>
      </c>
      <c r="K63" s="24"/>
      <c r="L63" s="24">
        <f>'[1]05'!K120</f>
        <v>385000</v>
      </c>
      <c r="M63" s="24">
        <f>'[1]06'!K120</f>
        <v>4909000</v>
      </c>
      <c r="N63" s="24">
        <f>'[1]07'!K120</f>
        <v>0</v>
      </c>
      <c r="O63" s="24">
        <f>'[1]08'!K120</f>
        <v>0</v>
      </c>
      <c r="P63" s="24">
        <f>'[1]09'!K120</f>
        <v>0</v>
      </c>
      <c r="Q63" s="25">
        <f t="shared" si="3"/>
        <v>19864000</v>
      </c>
    </row>
    <row r="64" spans="5:17" ht="19.5" customHeight="1">
      <c r="E64" s="18" t="s">
        <v>128</v>
      </c>
      <c r="F64" s="24">
        <f>'[1]01'!L121</f>
        <v>19555000</v>
      </c>
      <c r="G64" s="24">
        <f>'[1]02'!K121</f>
        <v>2353000</v>
      </c>
      <c r="H64" s="24">
        <f>'[1]03'!K121-'[1]03'!S121</f>
        <v>5365000</v>
      </c>
      <c r="I64" s="24">
        <f>'[1]03'!S121</f>
        <v>1500000</v>
      </c>
      <c r="J64" s="24">
        <f t="shared" si="2"/>
        <v>6865000</v>
      </c>
      <c r="K64" s="24"/>
      <c r="L64" s="24">
        <f>'[1]05'!K121</f>
        <v>560000</v>
      </c>
      <c r="M64" s="24">
        <f>'[1]06'!K121</f>
        <v>15688000</v>
      </c>
      <c r="N64" s="24">
        <f>'[1]07'!K121</f>
        <v>0</v>
      </c>
      <c r="O64" s="24">
        <f>'[1]08'!K121</f>
        <v>0</v>
      </c>
      <c r="P64" s="24">
        <f>'[1]09'!K121</f>
        <v>0</v>
      </c>
      <c r="Q64" s="25">
        <f t="shared" si="3"/>
        <v>45021000</v>
      </c>
    </row>
    <row r="65" spans="5:17" ht="19.5" customHeight="1">
      <c r="E65" s="18" t="s">
        <v>129</v>
      </c>
      <c r="F65" s="24">
        <f>'[1]01'!L122</f>
        <v>10191000</v>
      </c>
      <c r="G65" s="24">
        <f>'[1]02'!K122</f>
        <v>1494000</v>
      </c>
      <c r="H65" s="24">
        <f>'[1]03'!K122-'[1]03'!S122</f>
        <v>4705000</v>
      </c>
      <c r="I65" s="24">
        <f>'[1]03'!S122</f>
        <v>400000</v>
      </c>
      <c r="J65" s="24">
        <f t="shared" si="2"/>
        <v>5105000</v>
      </c>
      <c r="K65" s="24"/>
      <c r="L65" s="24">
        <f>'[1]05'!K122</f>
        <v>560000</v>
      </c>
      <c r="M65" s="24">
        <f>'[1]06'!K122</f>
        <v>3865000</v>
      </c>
      <c r="N65" s="24">
        <f>'[1]07'!K122</f>
        <v>0</v>
      </c>
      <c r="O65" s="24">
        <f>'[1]08'!K122</f>
        <v>0</v>
      </c>
      <c r="P65" s="24">
        <f>'[1]09'!K122</f>
        <v>0</v>
      </c>
      <c r="Q65" s="25">
        <f t="shared" si="3"/>
        <v>21215000</v>
      </c>
    </row>
    <row r="66" spans="5:17" ht="19.5" customHeight="1">
      <c r="E66" s="18" t="s">
        <v>130</v>
      </c>
      <c r="F66" s="24">
        <f>'[1]01'!L123</f>
        <v>7710000</v>
      </c>
      <c r="G66" s="24">
        <f>'[1]02'!K123</f>
        <v>1024000</v>
      </c>
      <c r="H66" s="24">
        <f>'[1]03'!K123-'[1]03'!S123</f>
        <v>5328000</v>
      </c>
      <c r="I66" s="24">
        <f>'[1]03'!S123</f>
        <v>276000</v>
      </c>
      <c r="J66" s="24">
        <f t="shared" si="2"/>
        <v>5604000</v>
      </c>
      <c r="K66" s="24"/>
      <c r="L66" s="24">
        <f>'[1]05'!K123</f>
        <v>340000</v>
      </c>
      <c r="M66" s="24">
        <f>'[1]06'!K123</f>
        <v>4418000</v>
      </c>
      <c r="N66" s="24">
        <f>'[1]07'!K123</f>
        <v>0</v>
      </c>
      <c r="O66" s="24">
        <f>'[1]08'!K123</f>
        <v>0</v>
      </c>
      <c r="P66" s="24">
        <f>'[1]09'!K123</f>
        <v>0</v>
      </c>
      <c r="Q66" s="25">
        <f t="shared" si="3"/>
        <v>19096000</v>
      </c>
    </row>
    <row r="67" spans="5:17" ht="19.5" customHeight="1">
      <c r="E67" s="18" t="s">
        <v>131</v>
      </c>
      <c r="F67" s="24">
        <f>'[1]01'!L124</f>
        <v>7176000</v>
      </c>
      <c r="G67" s="24">
        <f>'[1]02'!K124</f>
        <v>922000</v>
      </c>
      <c r="H67" s="24">
        <f>'[1]03'!K124-'[1]03'!S124</f>
        <v>3757000</v>
      </c>
      <c r="I67" s="24">
        <f>'[1]03'!S124</f>
        <v>721000</v>
      </c>
      <c r="J67" s="24">
        <f t="shared" si="2"/>
        <v>4478000</v>
      </c>
      <c r="K67" s="24"/>
      <c r="L67" s="24">
        <f>'[1]05'!K124</f>
        <v>560000</v>
      </c>
      <c r="M67" s="24">
        <f>'[1]06'!K124</f>
        <v>3865000</v>
      </c>
      <c r="N67" s="24">
        <f>'[1]07'!K124</f>
        <v>0</v>
      </c>
      <c r="O67" s="24">
        <f>'[1]08'!K124</f>
        <v>0</v>
      </c>
      <c r="P67" s="24">
        <f>'[1]09'!K124</f>
        <v>0</v>
      </c>
      <c r="Q67" s="25">
        <f t="shared" si="3"/>
        <v>17001000</v>
      </c>
    </row>
    <row r="68" spans="5:17" ht="19.5" customHeight="1">
      <c r="E68" s="18" t="s">
        <v>132</v>
      </c>
      <c r="F68" s="24">
        <f>'[1]01'!L125</f>
        <v>13306000</v>
      </c>
      <c r="G68" s="24">
        <f>'[1]02'!K125</f>
        <v>1657000</v>
      </c>
      <c r="H68" s="24">
        <f>'[1]03'!K125-'[1]03'!S125</f>
        <v>5668000</v>
      </c>
      <c r="I68" s="24">
        <f>'[1]03'!S125</f>
        <v>771000</v>
      </c>
      <c r="J68" s="24">
        <f t="shared" si="2"/>
        <v>6439000</v>
      </c>
      <c r="K68" s="24"/>
      <c r="L68" s="24">
        <f>'[1]05'!K125</f>
        <v>560000</v>
      </c>
      <c r="M68" s="24">
        <f>'[1]06'!K125</f>
        <v>3865000</v>
      </c>
      <c r="N68" s="24">
        <f>'[1]07'!K125</f>
        <v>0</v>
      </c>
      <c r="O68" s="24">
        <f>'[1]08'!K125</f>
        <v>0</v>
      </c>
      <c r="P68" s="24">
        <f>'[1]09'!K125</f>
        <v>0</v>
      </c>
      <c r="Q68" s="25">
        <f t="shared" si="3"/>
        <v>25827000</v>
      </c>
    </row>
    <row r="69" spans="5:17" ht="19.5" customHeight="1">
      <c r="E69" s="18" t="s">
        <v>133</v>
      </c>
      <c r="F69" s="24">
        <f>'[1]01'!L126</f>
        <v>12017000</v>
      </c>
      <c r="G69" s="24">
        <f>'[1]02'!K126</f>
        <v>1549000</v>
      </c>
      <c r="H69" s="24">
        <f>'[1]03'!K126-'[1]03'!S126</f>
        <v>4338000</v>
      </c>
      <c r="I69" s="24">
        <f>'[1]03'!S126</f>
        <v>736000</v>
      </c>
      <c r="J69" s="24">
        <f t="shared" si="2"/>
        <v>5074000</v>
      </c>
      <c r="K69" s="24"/>
      <c r="L69" s="24">
        <f>'[1]05'!K126</f>
        <v>328000</v>
      </c>
      <c r="M69" s="24">
        <f>'[1]06'!K126</f>
        <v>3865000</v>
      </c>
      <c r="N69" s="24">
        <f>'[1]07'!K126</f>
        <v>0</v>
      </c>
      <c r="O69" s="24">
        <f>'[1]08'!K126</f>
        <v>0</v>
      </c>
      <c r="P69" s="24">
        <f>'[1]09'!K126</f>
        <v>0</v>
      </c>
      <c r="Q69" s="25">
        <f t="shared" si="3"/>
        <v>22833000</v>
      </c>
    </row>
    <row r="70" spans="5:17" ht="19.5" customHeight="1">
      <c r="E70" s="18" t="s">
        <v>134</v>
      </c>
      <c r="F70" s="24">
        <f>'[1]01'!L127</f>
        <v>6191000</v>
      </c>
      <c r="G70" s="24">
        <f>'[1]02'!K127</f>
        <v>724000</v>
      </c>
      <c r="H70" s="24">
        <f>'[1]03'!K127-'[1]03'!S127</f>
        <v>3225000</v>
      </c>
      <c r="I70" s="24">
        <f>'[1]03'!S127</f>
        <v>500000</v>
      </c>
      <c r="J70" s="24">
        <f t="shared" si="2"/>
        <v>3725000</v>
      </c>
      <c r="K70" s="24"/>
      <c r="L70" s="24">
        <f>'[1]05'!K127</f>
        <v>560000</v>
      </c>
      <c r="M70" s="24">
        <f>'[1]06'!K127</f>
        <v>4418000</v>
      </c>
      <c r="N70" s="24">
        <f>'[1]07'!K127</f>
        <v>0</v>
      </c>
      <c r="O70" s="24">
        <f>'[1]08'!K127</f>
        <v>0</v>
      </c>
      <c r="P70" s="24">
        <f>'[1]09'!K127</f>
        <v>0</v>
      </c>
      <c r="Q70" s="25">
        <f t="shared" si="3"/>
        <v>15618000</v>
      </c>
    </row>
    <row r="71" spans="5:17" ht="19.5" customHeight="1">
      <c r="E71" s="18" t="s">
        <v>135</v>
      </c>
      <c r="F71" s="24">
        <f>'[1]01'!L128</f>
        <v>7422000</v>
      </c>
      <c r="G71" s="24">
        <f>'[1]02'!K128</f>
        <v>939000</v>
      </c>
      <c r="H71" s="24">
        <f>'[1]03'!K128-'[1]03'!S128</f>
        <v>3792000</v>
      </c>
      <c r="I71" s="24">
        <f>'[1]03'!S128</f>
        <v>586000</v>
      </c>
      <c r="J71" s="24">
        <f t="shared" si="2"/>
        <v>4378000</v>
      </c>
      <c r="K71" s="24"/>
      <c r="L71" s="24">
        <f>'[1]05'!K128</f>
        <v>560000</v>
      </c>
      <c r="M71" s="24">
        <f>'[1]06'!K128</f>
        <v>3865000</v>
      </c>
      <c r="N71" s="24">
        <f>'[1]07'!K128</f>
        <v>0</v>
      </c>
      <c r="O71" s="24">
        <f>'[1]08'!K128</f>
        <v>0</v>
      </c>
      <c r="P71" s="24">
        <f>'[1]09'!K128</f>
        <v>0</v>
      </c>
      <c r="Q71" s="25">
        <f t="shared" si="3"/>
        <v>17164000</v>
      </c>
    </row>
    <row r="72" spans="5:17" ht="19.5" customHeight="1">
      <c r="E72" s="18" t="s">
        <v>136</v>
      </c>
      <c r="F72" s="24">
        <f>'[1]01'!L129</f>
        <v>7743000</v>
      </c>
      <c r="G72" s="24">
        <f>'[1]02'!K129</f>
        <v>1023000</v>
      </c>
      <c r="H72" s="24">
        <f>'[1]03'!K129-'[1]03'!S129</f>
        <v>4636000</v>
      </c>
      <c r="I72" s="24">
        <f>'[1]03'!S129</f>
        <v>407000</v>
      </c>
      <c r="J72" s="24">
        <f aca="true" t="shared" si="4" ref="J72:J103">SUM(H72:I72)</f>
        <v>5043000</v>
      </c>
      <c r="K72" s="24"/>
      <c r="L72" s="24">
        <f>'[1]05'!K129</f>
        <v>614000</v>
      </c>
      <c r="M72" s="24">
        <f>'[1]06'!K129</f>
        <v>3965000</v>
      </c>
      <c r="N72" s="24">
        <f>'[1]07'!K129</f>
        <v>0</v>
      </c>
      <c r="O72" s="24">
        <f>'[1]08'!K129</f>
        <v>0</v>
      </c>
      <c r="P72" s="24">
        <f>'[1]09'!K129</f>
        <v>0</v>
      </c>
      <c r="Q72" s="25">
        <f aca="true" t="shared" si="5" ref="Q72:Q103">F72+G72+J72+K72+L72+M72+N72+O72+P72</f>
        <v>18388000</v>
      </c>
    </row>
    <row r="73" spans="5:17" ht="19.5" customHeight="1">
      <c r="E73" s="18" t="s">
        <v>137</v>
      </c>
      <c r="F73" s="24">
        <f>'[1]01'!L130</f>
        <v>5404000</v>
      </c>
      <c r="G73" s="24">
        <f>'[1]02'!K130</f>
        <v>720000</v>
      </c>
      <c r="H73" s="24">
        <f>'[1]03'!K130-'[1]03'!S130</f>
        <v>3758000</v>
      </c>
      <c r="I73" s="24">
        <f>'[1]03'!S130</f>
        <v>291000</v>
      </c>
      <c r="J73" s="24">
        <f t="shared" si="4"/>
        <v>4049000</v>
      </c>
      <c r="K73" s="24"/>
      <c r="L73" s="24">
        <f>'[1]05'!K130</f>
        <v>560000</v>
      </c>
      <c r="M73" s="24">
        <f>'[1]06'!K130</f>
        <v>3865000</v>
      </c>
      <c r="N73" s="24">
        <f>'[1]07'!K130</f>
        <v>0</v>
      </c>
      <c r="O73" s="24">
        <f>'[1]08'!K130</f>
        <v>0</v>
      </c>
      <c r="P73" s="24">
        <f>'[1]09'!K130</f>
        <v>0</v>
      </c>
      <c r="Q73" s="25">
        <f t="shared" si="5"/>
        <v>14598000</v>
      </c>
    </row>
    <row r="74" spans="5:17" ht="19.5" customHeight="1">
      <c r="E74" s="18" t="s">
        <v>138</v>
      </c>
      <c r="F74" s="24">
        <f>'[1]01'!L131</f>
        <v>4313000</v>
      </c>
      <c r="G74" s="24">
        <f>'[1]02'!K131</f>
        <v>569000</v>
      </c>
      <c r="H74" s="24">
        <f>'[1]03'!K131-'[1]03'!S131</f>
        <v>3188000</v>
      </c>
      <c r="I74" s="24">
        <f>'[1]03'!S131</f>
        <v>278000</v>
      </c>
      <c r="J74" s="24">
        <f t="shared" si="4"/>
        <v>3466000</v>
      </c>
      <c r="K74" s="24"/>
      <c r="L74" s="24">
        <f>'[1]05'!K131</f>
        <v>328000</v>
      </c>
      <c r="M74" s="24">
        <f>'[1]06'!K131</f>
        <v>3865000</v>
      </c>
      <c r="N74" s="24">
        <f>'[1]07'!K131</f>
        <v>0</v>
      </c>
      <c r="O74" s="24">
        <f>'[1]08'!K131</f>
        <v>0</v>
      </c>
      <c r="P74" s="24">
        <f>'[1]09'!K131</f>
        <v>0</v>
      </c>
      <c r="Q74" s="25">
        <f t="shared" si="5"/>
        <v>12541000</v>
      </c>
    </row>
    <row r="75" spans="5:17" ht="19.5" customHeight="1">
      <c r="E75" s="18" t="s">
        <v>139</v>
      </c>
      <c r="F75" s="24">
        <f>'[1]01'!L132</f>
        <v>5539000</v>
      </c>
      <c r="G75" s="24">
        <f>'[1]02'!K132</f>
        <v>748000</v>
      </c>
      <c r="H75" s="24">
        <f>'[1]03'!K132-'[1]03'!S132</f>
        <v>3542000</v>
      </c>
      <c r="I75" s="24">
        <f>'[1]03'!S132</f>
        <v>317000</v>
      </c>
      <c r="J75" s="24">
        <f t="shared" si="4"/>
        <v>3859000</v>
      </c>
      <c r="K75" s="24"/>
      <c r="L75" s="24">
        <f>'[1]05'!K132</f>
        <v>560000</v>
      </c>
      <c r="M75" s="24">
        <f>'[1]06'!K132</f>
        <v>3865000</v>
      </c>
      <c r="N75" s="24">
        <f>'[1]07'!K132</f>
        <v>0</v>
      </c>
      <c r="O75" s="24">
        <f>'[1]08'!K132</f>
        <v>0</v>
      </c>
      <c r="P75" s="24">
        <f>'[1]09'!K132</f>
        <v>0</v>
      </c>
      <c r="Q75" s="25">
        <f t="shared" si="5"/>
        <v>14571000</v>
      </c>
    </row>
    <row r="76" spans="5:17" ht="19.5" customHeight="1">
      <c r="E76" s="18" t="s">
        <v>140</v>
      </c>
      <c r="F76" s="24">
        <f>'[1]01'!L133</f>
        <v>7993000</v>
      </c>
      <c r="G76" s="24">
        <f>'[1]02'!K133</f>
        <v>1057000</v>
      </c>
      <c r="H76" s="24">
        <f>'[1]03'!K133-'[1]03'!S133</f>
        <v>3387000</v>
      </c>
      <c r="I76" s="24">
        <f>'[1]03'!S133</f>
        <v>589000</v>
      </c>
      <c r="J76" s="24">
        <f t="shared" si="4"/>
        <v>3976000</v>
      </c>
      <c r="K76" s="24"/>
      <c r="L76" s="24">
        <f>'[1]05'!K133</f>
        <v>560000</v>
      </c>
      <c r="M76" s="24">
        <f>'[1]06'!K133</f>
        <v>3865000</v>
      </c>
      <c r="N76" s="24">
        <f>'[1]07'!K133</f>
        <v>0</v>
      </c>
      <c r="O76" s="24">
        <f>'[1]08'!K133</f>
        <v>0</v>
      </c>
      <c r="P76" s="24">
        <f>'[1]09'!K133</f>
        <v>0</v>
      </c>
      <c r="Q76" s="25">
        <f t="shared" si="5"/>
        <v>17451000</v>
      </c>
    </row>
    <row r="77" spans="5:17" ht="19.5" customHeight="1">
      <c r="E77" s="18" t="s">
        <v>141</v>
      </c>
      <c r="F77" s="24">
        <f>'[1]01'!L134</f>
        <v>25593000</v>
      </c>
      <c r="G77" s="24">
        <f>'[1]02'!K134</f>
        <v>5641000</v>
      </c>
      <c r="H77" s="24">
        <f>'[1]03'!K134-'[1]03'!S134</f>
        <v>2380000</v>
      </c>
      <c r="I77" s="24">
        <f>'[1]03'!S134</f>
        <v>634000</v>
      </c>
      <c r="J77" s="24">
        <f t="shared" si="4"/>
        <v>3014000</v>
      </c>
      <c r="K77" s="24"/>
      <c r="L77" s="24">
        <f>'[1]05'!K134</f>
        <v>551000</v>
      </c>
      <c r="M77" s="24">
        <f>'[1]06'!K134</f>
        <v>1104000</v>
      </c>
      <c r="N77" s="24">
        <f>'[1]07'!K134</f>
        <v>0</v>
      </c>
      <c r="O77" s="24">
        <f>'[1]08'!K134</f>
        <v>0</v>
      </c>
      <c r="P77" s="24">
        <f>'[1]09'!K134</f>
        <v>0</v>
      </c>
      <c r="Q77" s="25">
        <f t="shared" si="5"/>
        <v>35903000</v>
      </c>
    </row>
    <row r="78" spans="5:17" ht="19.5" customHeight="1">
      <c r="E78" s="18" t="s">
        <v>142</v>
      </c>
      <c r="F78" s="24">
        <f>'[1]01'!L135</f>
        <v>8077000</v>
      </c>
      <c r="G78" s="24">
        <f>'[1]02'!K135</f>
        <v>1780000</v>
      </c>
      <c r="H78" s="24">
        <f>'[1]03'!K135-'[1]03'!S135</f>
        <v>1971000</v>
      </c>
      <c r="I78" s="24">
        <f>'[1]03'!S135</f>
        <v>276000</v>
      </c>
      <c r="J78" s="24">
        <f t="shared" si="4"/>
        <v>2247000</v>
      </c>
      <c r="K78" s="24"/>
      <c r="L78" s="24">
        <f>'[1]05'!K135</f>
        <v>550000</v>
      </c>
      <c r="M78" s="24">
        <f>'[1]06'!K135</f>
        <v>773000</v>
      </c>
      <c r="N78" s="24">
        <f>'[1]07'!K135</f>
        <v>0</v>
      </c>
      <c r="O78" s="24">
        <f>'[1]08'!K135</f>
        <v>0</v>
      </c>
      <c r="P78" s="24">
        <f>'[1]09'!K135</f>
        <v>0</v>
      </c>
      <c r="Q78" s="25">
        <f t="shared" si="5"/>
        <v>13427000</v>
      </c>
    </row>
    <row r="79" spans="5:17" ht="19.5" customHeight="1">
      <c r="E79" s="18" t="s">
        <v>143</v>
      </c>
      <c r="F79" s="24">
        <f>'[1]01'!L136</f>
        <v>8302000</v>
      </c>
      <c r="G79" s="24">
        <f>'[1]02'!K136</f>
        <v>1830000</v>
      </c>
      <c r="H79" s="24">
        <f>'[1]03'!K136-'[1]03'!S136</f>
        <v>1768000</v>
      </c>
      <c r="I79" s="24">
        <f>'[1]03'!S136</f>
        <v>208000</v>
      </c>
      <c r="J79" s="24">
        <f t="shared" si="4"/>
        <v>1976000</v>
      </c>
      <c r="K79" s="24"/>
      <c r="L79" s="24">
        <f>'[1]05'!K136</f>
        <v>551000</v>
      </c>
      <c r="M79" s="24">
        <f>'[1]06'!K136</f>
        <v>773000</v>
      </c>
      <c r="N79" s="24">
        <f>'[1]07'!K136</f>
        <v>0</v>
      </c>
      <c r="O79" s="24">
        <f>'[1]08'!K136</f>
        <v>0</v>
      </c>
      <c r="P79" s="24">
        <f>'[1]09'!K136</f>
        <v>0</v>
      </c>
      <c r="Q79" s="25">
        <f t="shared" si="5"/>
        <v>13432000</v>
      </c>
    </row>
    <row r="80" spans="5:17" ht="19.5" customHeight="1">
      <c r="E80" s="18" t="s">
        <v>144</v>
      </c>
      <c r="F80" s="24">
        <f>'[1]01'!L137</f>
        <v>5182000</v>
      </c>
      <c r="G80" s="24">
        <f>'[1]02'!K137</f>
        <v>1142000</v>
      </c>
      <c r="H80" s="24">
        <f>'[1]03'!K137-'[1]03'!S137</f>
        <v>1972000</v>
      </c>
      <c r="I80" s="24">
        <f>'[1]03'!S137</f>
        <v>213000</v>
      </c>
      <c r="J80" s="24">
        <f t="shared" si="4"/>
        <v>2185000</v>
      </c>
      <c r="K80" s="24"/>
      <c r="L80" s="24">
        <f>'[1]05'!K137</f>
        <v>550000</v>
      </c>
      <c r="M80" s="24">
        <f>'[1]06'!K137</f>
        <v>773000</v>
      </c>
      <c r="N80" s="24">
        <f>'[1]07'!K137</f>
        <v>0</v>
      </c>
      <c r="O80" s="24">
        <f>'[1]08'!K137</f>
        <v>0</v>
      </c>
      <c r="P80" s="24">
        <f>'[1]09'!K137</f>
        <v>0</v>
      </c>
      <c r="Q80" s="25">
        <f t="shared" si="5"/>
        <v>9832000</v>
      </c>
    </row>
    <row r="81" spans="5:17" ht="19.5" customHeight="1">
      <c r="E81" s="18" t="s">
        <v>145</v>
      </c>
      <c r="F81" s="24">
        <f>'[1]01'!L138</f>
        <v>6563000</v>
      </c>
      <c r="G81" s="24">
        <f>'[1]02'!K138</f>
        <v>1447000</v>
      </c>
      <c r="H81" s="24">
        <f>'[1]03'!K138-'[1]03'!S138</f>
        <v>2022000</v>
      </c>
      <c r="I81" s="24">
        <f>'[1]03'!S138</f>
        <v>142000</v>
      </c>
      <c r="J81" s="24">
        <f t="shared" si="4"/>
        <v>2164000</v>
      </c>
      <c r="K81" s="24"/>
      <c r="L81" s="24">
        <f>'[1]05'!K138</f>
        <v>550000</v>
      </c>
      <c r="M81" s="24">
        <f>'[1]06'!K138</f>
        <v>773000</v>
      </c>
      <c r="N81" s="24">
        <f>'[1]07'!K138</f>
        <v>0</v>
      </c>
      <c r="O81" s="24">
        <f>'[1]08'!K138</f>
        <v>0</v>
      </c>
      <c r="P81" s="24">
        <f>'[1]09'!K138</f>
        <v>0</v>
      </c>
      <c r="Q81" s="25">
        <f t="shared" si="5"/>
        <v>11497000</v>
      </c>
    </row>
    <row r="82" spans="5:17" ht="19.5" customHeight="1">
      <c r="E82" s="18" t="s">
        <v>146</v>
      </c>
      <c r="F82" s="24">
        <f>'[1]01'!L139</f>
        <v>13054000</v>
      </c>
      <c r="G82" s="24">
        <f>'[1]02'!K139</f>
        <v>2877000</v>
      </c>
      <c r="H82" s="24">
        <f>'[1]03'!K139-'[1]03'!S139</f>
        <v>1759000</v>
      </c>
      <c r="I82" s="24">
        <f>'[1]03'!S139</f>
        <v>293000</v>
      </c>
      <c r="J82" s="24">
        <f t="shared" si="4"/>
        <v>2052000</v>
      </c>
      <c r="K82" s="24"/>
      <c r="L82" s="24">
        <f>'[1]05'!K139</f>
        <v>550000</v>
      </c>
      <c r="M82" s="24">
        <f>'[1]06'!K139</f>
        <v>1325000</v>
      </c>
      <c r="N82" s="24">
        <f>'[1]07'!K139</f>
        <v>0</v>
      </c>
      <c r="O82" s="24">
        <f>'[1]08'!K139</f>
        <v>0</v>
      </c>
      <c r="P82" s="24">
        <f>'[1]09'!K139</f>
        <v>0</v>
      </c>
      <c r="Q82" s="25">
        <f t="shared" si="5"/>
        <v>19858000</v>
      </c>
    </row>
    <row r="83" spans="5:17" ht="19.5" customHeight="1">
      <c r="E83" s="18" t="s">
        <v>147</v>
      </c>
      <c r="F83" s="24">
        <f>'[1]01'!L140</f>
        <v>4963000</v>
      </c>
      <c r="G83" s="24">
        <f>'[1]02'!K140</f>
        <v>1094000</v>
      </c>
      <c r="H83" s="24">
        <f>'[1]03'!K140-'[1]03'!S140</f>
        <v>1747000</v>
      </c>
      <c r="I83" s="24">
        <f>'[1]03'!S140</f>
        <v>198000</v>
      </c>
      <c r="J83" s="24">
        <f t="shared" si="4"/>
        <v>1945000</v>
      </c>
      <c r="K83" s="24"/>
      <c r="L83" s="24">
        <f>'[1]05'!K140</f>
        <v>550000</v>
      </c>
      <c r="M83" s="24">
        <f>'[1]06'!K140</f>
        <v>552000</v>
      </c>
      <c r="N83" s="24">
        <f>'[1]07'!K140</f>
        <v>0</v>
      </c>
      <c r="O83" s="24">
        <f>'[1]08'!K140</f>
        <v>0</v>
      </c>
      <c r="P83" s="24">
        <f>'[1]09'!K140</f>
        <v>0</v>
      </c>
      <c r="Q83" s="25">
        <f t="shared" si="5"/>
        <v>9104000</v>
      </c>
    </row>
    <row r="84" spans="5:17" ht="19.5" customHeight="1">
      <c r="E84" s="18" t="s">
        <v>148</v>
      </c>
      <c r="F84" s="24">
        <f>'[1]01'!L141</f>
        <v>9378000</v>
      </c>
      <c r="G84" s="24">
        <f>'[1]02'!K141</f>
        <v>2067000</v>
      </c>
      <c r="H84" s="24">
        <f>'[1]03'!K141-'[1]03'!S141</f>
        <v>3121000</v>
      </c>
      <c r="I84" s="24">
        <f>'[1]03'!S141</f>
        <v>304000</v>
      </c>
      <c r="J84" s="24">
        <f t="shared" si="4"/>
        <v>3425000</v>
      </c>
      <c r="K84" s="24"/>
      <c r="L84" s="24">
        <f>'[1]05'!K141</f>
        <v>551000</v>
      </c>
      <c r="M84" s="24">
        <f>'[1]06'!K141</f>
        <v>1104000</v>
      </c>
      <c r="N84" s="24">
        <f>'[1]07'!K141</f>
        <v>0</v>
      </c>
      <c r="O84" s="24">
        <f>'[1]08'!K141</f>
        <v>0</v>
      </c>
      <c r="P84" s="24">
        <f>'[1]09'!K141</f>
        <v>0</v>
      </c>
      <c r="Q84" s="25">
        <f t="shared" si="5"/>
        <v>16525000</v>
      </c>
    </row>
    <row r="85" spans="5:17" ht="19.5" customHeight="1">
      <c r="E85" s="18" t="s">
        <v>149</v>
      </c>
      <c r="F85" s="24">
        <f>'[1]01'!L142</f>
        <v>5621000</v>
      </c>
      <c r="G85" s="24">
        <f>'[1]02'!K142</f>
        <v>1239000</v>
      </c>
      <c r="H85" s="24">
        <f>'[1]03'!K142-'[1]03'!S142</f>
        <v>1727000</v>
      </c>
      <c r="I85" s="24">
        <f>'[1]03'!S142</f>
        <v>87000</v>
      </c>
      <c r="J85" s="24">
        <f t="shared" si="4"/>
        <v>1814000</v>
      </c>
      <c r="K85" s="24"/>
      <c r="L85" s="24">
        <f>'[1]05'!K142</f>
        <v>551000</v>
      </c>
      <c r="M85" s="24">
        <f>'[1]06'!K142</f>
        <v>2540000</v>
      </c>
      <c r="N85" s="24">
        <f>'[1]07'!K142</f>
        <v>0</v>
      </c>
      <c r="O85" s="24">
        <f>'[1]08'!K142</f>
        <v>0</v>
      </c>
      <c r="P85" s="24">
        <f>'[1]09'!K142</f>
        <v>0</v>
      </c>
      <c r="Q85" s="25">
        <f t="shared" si="5"/>
        <v>11765000</v>
      </c>
    </row>
    <row r="86" spans="5:17" ht="19.5" customHeight="1">
      <c r="E86" s="18" t="s">
        <v>150</v>
      </c>
      <c r="F86" s="24">
        <f>'[1]01'!L143</f>
        <v>12586000</v>
      </c>
      <c r="G86" s="24">
        <f>'[1]02'!K143</f>
        <v>2774000</v>
      </c>
      <c r="H86" s="24">
        <f>'[1]03'!K143-'[1]03'!S143</f>
        <v>1951000</v>
      </c>
      <c r="I86" s="24">
        <f>'[1]03'!S143</f>
        <v>132000</v>
      </c>
      <c r="J86" s="24">
        <f t="shared" si="4"/>
        <v>2083000</v>
      </c>
      <c r="K86" s="24"/>
      <c r="L86" s="24">
        <f>'[1]05'!K143</f>
        <v>550000</v>
      </c>
      <c r="M86" s="24">
        <f>'[1]06'!K143</f>
        <v>1325000</v>
      </c>
      <c r="N86" s="24">
        <f>'[1]07'!K143</f>
        <v>0</v>
      </c>
      <c r="O86" s="24">
        <f>'[1]08'!K143</f>
        <v>0</v>
      </c>
      <c r="P86" s="24">
        <f>'[1]09'!K143</f>
        <v>0</v>
      </c>
      <c r="Q86" s="25">
        <f t="shared" si="5"/>
        <v>19318000</v>
      </c>
    </row>
    <row r="87" spans="5:17" ht="19.5" customHeight="1">
      <c r="E87" s="18" t="s">
        <v>151</v>
      </c>
      <c r="F87" s="24">
        <f>'[1]01'!L144</f>
        <v>25064000</v>
      </c>
      <c r="G87" s="24">
        <f>'[1]02'!K144</f>
        <v>5524000</v>
      </c>
      <c r="H87" s="24">
        <f>'[1]03'!K144-'[1]03'!S144</f>
        <v>2388000</v>
      </c>
      <c r="I87" s="24">
        <f>'[1]03'!S144</f>
        <v>749000</v>
      </c>
      <c r="J87" s="24">
        <f t="shared" si="4"/>
        <v>3137000</v>
      </c>
      <c r="K87" s="24"/>
      <c r="L87" s="24">
        <f>'[1]05'!K144</f>
        <v>551000</v>
      </c>
      <c r="M87" s="24">
        <f>'[1]06'!K144</f>
        <v>773000</v>
      </c>
      <c r="N87" s="24">
        <f>'[1]07'!K144</f>
        <v>0</v>
      </c>
      <c r="O87" s="24">
        <f>'[1]08'!K144</f>
        <v>0</v>
      </c>
      <c r="P87" s="24">
        <f>'[1]09'!K144</f>
        <v>0</v>
      </c>
      <c r="Q87" s="25">
        <f t="shared" si="5"/>
        <v>35049000</v>
      </c>
    </row>
    <row r="88" spans="5:17" ht="19.5" customHeight="1">
      <c r="E88" s="18" t="s">
        <v>152</v>
      </c>
      <c r="F88" s="24">
        <f>'[1]01'!L145</f>
        <v>6309000</v>
      </c>
      <c r="G88" s="24">
        <f>'[1]02'!K145</f>
        <v>1390000</v>
      </c>
      <c r="H88" s="24">
        <f>'[1]03'!K145-'[1]03'!S145</f>
        <v>2013000</v>
      </c>
      <c r="I88" s="24">
        <f>'[1]03'!S145</f>
        <v>147000</v>
      </c>
      <c r="J88" s="24">
        <f t="shared" si="4"/>
        <v>2160000</v>
      </c>
      <c r="K88" s="24"/>
      <c r="L88" s="24">
        <f>'[1]05'!K145</f>
        <v>550000</v>
      </c>
      <c r="M88" s="24">
        <f>'[1]06'!K145</f>
        <v>1325000</v>
      </c>
      <c r="N88" s="24">
        <f>'[1]07'!K145</f>
        <v>0</v>
      </c>
      <c r="O88" s="24">
        <f>'[1]08'!K145</f>
        <v>0</v>
      </c>
      <c r="P88" s="24">
        <f>'[1]09'!K145</f>
        <v>0</v>
      </c>
      <c r="Q88" s="25">
        <f t="shared" si="5"/>
        <v>11734000</v>
      </c>
    </row>
    <row r="89" spans="5:17" ht="19.5" customHeight="1">
      <c r="E89" s="18" t="s">
        <v>153</v>
      </c>
      <c r="F89" s="24">
        <f>'[1]01'!L146</f>
        <v>7469000</v>
      </c>
      <c r="G89" s="24">
        <f>'[1]02'!K146</f>
        <v>1646000</v>
      </c>
      <c r="H89" s="24">
        <f>'[1]03'!K146-'[1]03'!S146</f>
        <v>1910000</v>
      </c>
      <c r="I89" s="24">
        <f>'[1]03'!S146</f>
        <v>312000</v>
      </c>
      <c r="J89" s="24">
        <f t="shared" si="4"/>
        <v>2222000</v>
      </c>
      <c r="K89" s="24"/>
      <c r="L89" s="24">
        <f>'[1]05'!K146</f>
        <v>550000</v>
      </c>
      <c r="M89" s="24">
        <f>'[1]06'!K146</f>
        <v>773000</v>
      </c>
      <c r="N89" s="24">
        <f>'[1]07'!K146</f>
        <v>0</v>
      </c>
      <c r="O89" s="24">
        <f>'[1]08'!K146</f>
        <v>0</v>
      </c>
      <c r="P89" s="24">
        <f>'[1]09'!K146</f>
        <v>0</v>
      </c>
      <c r="Q89" s="25">
        <f t="shared" si="5"/>
        <v>12660000</v>
      </c>
    </row>
    <row r="90" spans="5:17" ht="19.5" customHeight="1">
      <c r="E90" s="18" t="s">
        <v>154</v>
      </c>
      <c r="F90" s="24">
        <f>'[1]01'!L147</f>
        <v>5124000</v>
      </c>
      <c r="G90" s="24">
        <f>'[1]02'!K147</f>
        <v>1129000</v>
      </c>
      <c r="H90" s="24">
        <f>'[1]03'!K147-'[1]03'!S147</f>
        <v>1618000</v>
      </c>
      <c r="I90" s="24">
        <f>'[1]03'!S147</f>
        <v>192000</v>
      </c>
      <c r="J90" s="24">
        <f t="shared" si="4"/>
        <v>1810000</v>
      </c>
      <c r="K90" s="24"/>
      <c r="L90" s="24">
        <f>'[1]05'!K147</f>
        <v>550000</v>
      </c>
      <c r="M90" s="24">
        <f>'[1]06'!K147</f>
        <v>2540000</v>
      </c>
      <c r="N90" s="24">
        <f>'[1]07'!K147</f>
        <v>0</v>
      </c>
      <c r="O90" s="24">
        <f>'[1]08'!K147</f>
        <v>0</v>
      </c>
      <c r="P90" s="24">
        <f>'[1]09'!K147</f>
        <v>0</v>
      </c>
      <c r="Q90" s="25">
        <f t="shared" si="5"/>
        <v>11153000</v>
      </c>
    </row>
    <row r="91" spans="5:17" ht="19.5" customHeight="1">
      <c r="E91" s="18" t="s">
        <v>155</v>
      </c>
      <c r="F91" s="24">
        <f>'[1]01'!L148</f>
        <v>3158000</v>
      </c>
      <c r="G91" s="24">
        <f>'[1]02'!K148</f>
        <v>696000</v>
      </c>
      <c r="H91" s="24">
        <f>'[1]03'!K148-'[1]03'!S148</f>
        <v>1874000</v>
      </c>
      <c r="I91" s="24">
        <f>'[1]03'!S148</f>
        <v>83000</v>
      </c>
      <c r="J91" s="24">
        <f t="shared" si="4"/>
        <v>1957000</v>
      </c>
      <c r="K91" s="24"/>
      <c r="L91" s="24">
        <f>'[1]05'!K148</f>
        <v>550000</v>
      </c>
      <c r="M91" s="24">
        <f>'[1]06'!K148</f>
        <v>1436000</v>
      </c>
      <c r="N91" s="24">
        <f>'[1]07'!K148</f>
        <v>0</v>
      </c>
      <c r="O91" s="24">
        <f>'[1]08'!K148</f>
        <v>0</v>
      </c>
      <c r="P91" s="24">
        <f>'[1]09'!K148</f>
        <v>0</v>
      </c>
      <c r="Q91" s="25">
        <f t="shared" si="5"/>
        <v>7797000</v>
      </c>
    </row>
    <row r="92" spans="5:17" ht="19.5" customHeight="1">
      <c r="E92" s="18" t="s">
        <v>156</v>
      </c>
      <c r="F92" s="24">
        <f>'[1]01'!L149</f>
        <v>2365000</v>
      </c>
      <c r="G92" s="24">
        <f>'[1]02'!K149</f>
        <v>521000</v>
      </c>
      <c r="H92" s="24">
        <f>'[1]03'!K149-'[1]03'!S149</f>
        <v>1831000</v>
      </c>
      <c r="I92" s="24">
        <f>'[1]03'!S149</f>
        <v>116000</v>
      </c>
      <c r="J92" s="24">
        <f t="shared" si="4"/>
        <v>1947000</v>
      </c>
      <c r="K92" s="24"/>
      <c r="L92" s="24">
        <f>'[1]05'!K149</f>
        <v>551000</v>
      </c>
      <c r="M92" s="24">
        <f>'[1]06'!K149</f>
        <v>552000</v>
      </c>
      <c r="N92" s="24">
        <f>'[1]07'!K149</f>
        <v>0</v>
      </c>
      <c r="O92" s="24">
        <f>'[1]08'!K149</f>
        <v>0</v>
      </c>
      <c r="P92" s="24">
        <f>'[1]09'!K149</f>
        <v>0</v>
      </c>
      <c r="Q92" s="25">
        <f t="shared" si="5"/>
        <v>5936000</v>
      </c>
    </row>
    <row r="93" spans="5:17" ht="19.5" customHeight="1">
      <c r="E93" s="18" t="s">
        <v>157</v>
      </c>
      <c r="F93" s="24">
        <f>'[1]01'!L150</f>
        <v>3467000</v>
      </c>
      <c r="G93" s="24">
        <f>'[1]02'!K150</f>
        <v>764000</v>
      </c>
      <c r="H93" s="24">
        <f>'[1]03'!K150-'[1]03'!S150</f>
        <v>1695000</v>
      </c>
      <c r="I93" s="24">
        <f>'[1]03'!S150</f>
        <v>177000</v>
      </c>
      <c r="J93" s="24">
        <f t="shared" si="4"/>
        <v>1872000</v>
      </c>
      <c r="K93" s="24"/>
      <c r="L93" s="24">
        <f>'[1]05'!K150</f>
        <v>551000</v>
      </c>
      <c r="M93" s="24">
        <f>'[1]06'!K150</f>
        <v>331000</v>
      </c>
      <c r="N93" s="24">
        <f>'[1]07'!K150</f>
        <v>0</v>
      </c>
      <c r="O93" s="24">
        <f>'[1]08'!K150</f>
        <v>0</v>
      </c>
      <c r="P93" s="24">
        <f>'[1]09'!K150</f>
        <v>0</v>
      </c>
      <c r="Q93" s="25">
        <f t="shared" si="5"/>
        <v>6985000</v>
      </c>
    </row>
    <row r="94" spans="5:17" ht="19.5" customHeight="1">
      <c r="E94" s="18" t="s">
        <v>158</v>
      </c>
      <c r="F94" s="24">
        <f>'[1]01'!L151</f>
        <v>6490000</v>
      </c>
      <c r="G94" s="24">
        <f>'[1]02'!K151</f>
        <v>854000</v>
      </c>
      <c r="H94" s="24">
        <f>'[1]03'!K151-'[1]03'!S151</f>
        <v>133290000</v>
      </c>
      <c r="I94" s="24">
        <f>'[1]03'!S151</f>
        <v>462000</v>
      </c>
      <c r="J94" s="24">
        <f t="shared" si="4"/>
        <v>133752000</v>
      </c>
      <c r="K94" s="24"/>
      <c r="L94" s="24">
        <f>'[1]05'!K151</f>
        <v>484000</v>
      </c>
      <c r="M94" s="24">
        <f>'[1]06'!K151</f>
        <v>18624000</v>
      </c>
      <c r="N94" s="24">
        <f>'[1]07'!K151</f>
        <v>0</v>
      </c>
      <c r="O94" s="24">
        <f>'[1]08'!K151</f>
        <v>0</v>
      </c>
      <c r="P94" s="24">
        <f>'[1]09'!K151</f>
        <v>0</v>
      </c>
      <c r="Q94" s="25">
        <f t="shared" si="5"/>
        <v>160204000</v>
      </c>
    </row>
    <row r="95" spans="5:17" ht="19.5" customHeight="1">
      <c r="E95" s="18" t="s">
        <v>159</v>
      </c>
      <c r="F95" s="24">
        <f>'[1]01'!L152</f>
        <v>6803000</v>
      </c>
      <c r="G95" s="24">
        <f>'[1]02'!K152</f>
        <v>908000</v>
      </c>
      <c r="H95" s="24">
        <f>'[1]03'!K152-'[1]03'!S152</f>
        <v>22733000</v>
      </c>
      <c r="I95" s="24">
        <f>'[1]03'!S152</f>
        <v>376000</v>
      </c>
      <c r="J95" s="24">
        <f t="shared" si="4"/>
        <v>23109000</v>
      </c>
      <c r="K95" s="24"/>
      <c r="L95" s="24">
        <f>'[1]05'!K152</f>
        <v>706000</v>
      </c>
      <c r="M95" s="24">
        <f>'[1]06'!K152</f>
        <v>1483000</v>
      </c>
      <c r="N95" s="24">
        <f>'[1]07'!K152</f>
        <v>0</v>
      </c>
      <c r="O95" s="24">
        <f>'[1]08'!K152</f>
        <v>0</v>
      </c>
      <c r="P95" s="24">
        <f>'[1]09'!K152</f>
        <v>0</v>
      </c>
      <c r="Q95" s="25">
        <f t="shared" si="5"/>
        <v>33009000</v>
      </c>
    </row>
    <row r="96" spans="5:17" ht="19.5" customHeight="1">
      <c r="E96" s="18" t="s">
        <v>160</v>
      </c>
      <c r="F96" s="24">
        <f>'[1]01'!L153</f>
        <v>2225000</v>
      </c>
      <c r="G96" s="24">
        <f>'[1]02'!K153</f>
        <v>278000</v>
      </c>
      <c r="H96" s="24">
        <f>'[1]03'!K153-'[1]03'!S153</f>
        <v>1467000</v>
      </c>
      <c r="I96" s="24">
        <f>'[1]03'!S153</f>
        <v>175000</v>
      </c>
      <c r="J96" s="24">
        <f t="shared" si="4"/>
        <v>1642000</v>
      </c>
      <c r="K96" s="24"/>
      <c r="L96" s="24">
        <f>'[1]05'!K153</f>
        <v>371000</v>
      </c>
      <c r="M96" s="24">
        <f>'[1]06'!K153</f>
        <v>672000</v>
      </c>
      <c r="N96" s="24">
        <f>'[1]07'!K153</f>
        <v>0</v>
      </c>
      <c r="O96" s="24">
        <f>'[1]08'!K153</f>
        <v>0</v>
      </c>
      <c r="P96" s="24">
        <f>'[1]09'!K153</f>
        <v>0</v>
      </c>
      <c r="Q96" s="25">
        <f t="shared" si="5"/>
        <v>5188000</v>
      </c>
    </row>
    <row r="97" spans="5:17" ht="19.5" customHeight="1">
      <c r="E97" s="18" t="s">
        <v>161</v>
      </c>
      <c r="F97" s="24">
        <f>'[1]01'!L154</f>
        <v>131364000</v>
      </c>
      <c r="G97" s="24">
        <f>'[1]02'!K154</f>
        <v>12434000</v>
      </c>
      <c r="H97" s="24">
        <f>'[1]03'!K154-'[1]03'!S154</f>
        <v>152372000</v>
      </c>
      <c r="I97" s="24">
        <f>'[1]03'!S154</f>
        <v>21000</v>
      </c>
      <c r="J97" s="24">
        <f t="shared" si="4"/>
        <v>152393000</v>
      </c>
      <c r="K97" s="24"/>
      <c r="L97" s="24">
        <f>'[1]05'!K154</f>
        <v>104790000</v>
      </c>
      <c r="M97" s="24">
        <f>'[1]06'!K154</f>
        <v>130634000</v>
      </c>
      <c r="N97" s="24">
        <f>'[1]07'!K154</f>
        <v>452400000</v>
      </c>
      <c r="O97" s="24">
        <f>'[1]08'!K154</f>
        <v>0</v>
      </c>
      <c r="P97" s="24">
        <f>'[1]09'!K154</f>
        <v>0</v>
      </c>
      <c r="Q97" s="25">
        <f t="shared" si="5"/>
        <v>984015000</v>
      </c>
    </row>
    <row r="98" spans="5:17" ht="19.5" customHeight="1">
      <c r="E98" s="18" t="s">
        <v>162</v>
      </c>
      <c r="F98" s="24">
        <f>'[1]01'!L155</f>
        <v>566000</v>
      </c>
      <c r="G98" s="24">
        <f>'[1]02'!K155</f>
        <v>38000</v>
      </c>
      <c r="H98" s="24">
        <f>'[1]03'!K155-'[1]03'!S155</f>
        <v>2833000</v>
      </c>
      <c r="I98" s="24">
        <f>'[1]03'!S155</f>
        <v>0</v>
      </c>
      <c r="J98" s="24">
        <f t="shared" si="4"/>
        <v>2833000</v>
      </c>
      <c r="K98" s="24"/>
      <c r="L98" s="24">
        <f>'[1]05'!K155</f>
        <v>2273000</v>
      </c>
      <c r="M98" s="24">
        <f>'[1]06'!K155</f>
        <v>1154000</v>
      </c>
      <c r="N98" s="24">
        <f>'[1]07'!K155</f>
        <v>0</v>
      </c>
      <c r="O98" s="24">
        <f>'[1]08'!K155</f>
        <v>0</v>
      </c>
      <c r="P98" s="24">
        <f>'[1]09'!K155</f>
        <v>0</v>
      </c>
      <c r="Q98" s="25">
        <f t="shared" si="5"/>
        <v>6864000</v>
      </c>
    </row>
    <row r="99" spans="5:17" ht="19.5" customHeight="1">
      <c r="E99" s="18" t="s">
        <v>163</v>
      </c>
      <c r="F99" s="24">
        <f>'[1]01'!L156</f>
        <v>1030000</v>
      </c>
      <c r="G99" s="24">
        <f>'[1]02'!K156</f>
        <v>111000</v>
      </c>
      <c r="H99" s="24">
        <f>'[1]03'!K156-'[1]03'!S156</f>
        <v>3465000</v>
      </c>
      <c r="I99" s="24">
        <f>'[1]03'!S156</f>
        <v>29000</v>
      </c>
      <c r="J99" s="24">
        <f t="shared" si="4"/>
        <v>3494000</v>
      </c>
      <c r="K99" s="24"/>
      <c r="L99" s="24">
        <f>'[1]05'!K156</f>
        <v>23000</v>
      </c>
      <c r="M99" s="24">
        <f>'[1]06'!K156</f>
        <v>4057000</v>
      </c>
      <c r="N99" s="24">
        <f>'[1]07'!K156</f>
        <v>0</v>
      </c>
      <c r="O99" s="24">
        <f>'[1]08'!K156</f>
        <v>0</v>
      </c>
      <c r="P99" s="24">
        <f>'[1]09'!K156</f>
        <v>0</v>
      </c>
      <c r="Q99" s="25">
        <f t="shared" si="5"/>
        <v>8715000</v>
      </c>
    </row>
    <row r="100" spans="5:17" ht="19.5" customHeight="1">
      <c r="E100" s="18" t="s">
        <v>164</v>
      </c>
      <c r="F100" s="24">
        <f>'[1]01'!L157</f>
        <v>153535000</v>
      </c>
      <c r="G100" s="24">
        <f>'[1]02'!K157</f>
        <v>19789000</v>
      </c>
      <c r="H100" s="24">
        <f>'[1]03'!K157-'[1]03'!S157</f>
        <v>226582000</v>
      </c>
      <c r="I100" s="24">
        <f>'[1]03'!S157</f>
        <v>12495000</v>
      </c>
      <c r="J100" s="24">
        <f t="shared" si="4"/>
        <v>239077000</v>
      </c>
      <c r="K100" s="24"/>
      <c r="L100" s="24">
        <f>'[1]05'!K157</f>
        <v>292293000</v>
      </c>
      <c r="M100" s="24">
        <f>'[1]06'!K157</f>
        <v>108021000</v>
      </c>
      <c r="N100" s="24">
        <f>'[1]07'!K157</f>
        <v>0</v>
      </c>
      <c r="O100" s="24">
        <f>'[1]08'!K157</f>
        <v>1197402000</v>
      </c>
      <c r="P100" s="24">
        <f>'[1]09'!K157</f>
        <v>0</v>
      </c>
      <c r="Q100" s="25">
        <f t="shared" si="5"/>
        <v>2010117000</v>
      </c>
    </row>
    <row r="101" spans="5:17" ht="19.5" customHeight="1">
      <c r="E101" s="18" t="s">
        <v>165</v>
      </c>
      <c r="F101" s="24">
        <f>'[1]01'!L158</f>
        <v>21803000</v>
      </c>
      <c r="G101" s="24">
        <f>'[1]02'!K158</f>
        <v>2896000</v>
      </c>
      <c r="H101" s="24">
        <f>'[1]03'!K158-'[1]03'!S158</f>
        <v>22883000</v>
      </c>
      <c r="I101" s="24">
        <f>'[1]03'!S158</f>
        <v>1226000</v>
      </c>
      <c r="J101" s="24">
        <f t="shared" si="4"/>
        <v>24109000</v>
      </c>
      <c r="K101" s="24"/>
      <c r="L101" s="24">
        <f>'[1]05'!K158</f>
        <v>211361000</v>
      </c>
      <c r="M101" s="24">
        <f>'[1]06'!K158</f>
        <v>98732000</v>
      </c>
      <c r="N101" s="24">
        <f>'[1]07'!K158</f>
        <v>26220000</v>
      </c>
      <c r="O101" s="24">
        <f>'[1]08'!K158</f>
        <v>0</v>
      </c>
      <c r="P101" s="24">
        <f>'[1]09'!K158</f>
        <v>0</v>
      </c>
      <c r="Q101" s="25">
        <f t="shared" si="5"/>
        <v>385121000</v>
      </c>
    </row>
    <row r="102" spans="5:17" ht="19.5" customHeight="1">
      <c r="E102" s="18" t="s">
        <v>166</v>
      </c>
      <c r="F102" s="24">
        <f>'[1]01'!L159</f>
        <v>65129000</v>
      </c>
      <c r="G102" s="24">
        <f>'[1]02'!K159</f>
        <v>8549000</v>
      </c>
      <c r="H102" s="24">
        <f>'[1]03'!K159-'[1]03'!S159</f>
        <v>23530000</v>
      </c>
      <c r="I102" s="24">
        <f>'[1]03'!S159</f>
        <v>1891000</v>
      </c>
      <c r="J102" s="24">
        <f t="shared" si="4"/>
        <v>25421000</v>
      </c>
      <c r="K102" s="24"/>
      <c r="L102" s="24">
        <f>'[1]05'!K159</f>
        <v>3434000</v>
      </c>
      <c r="M102" s="24">
        <f>'[1]06'!K159</f>
        <v>3668000</v>
      </c>
      <c r="N102" s="24">
        <f>'[1]07'!K159</f>
        <v>0</v>
      </c>
      <c r="O102" s="24">
        <f>'[1]08'!K159</f>
        <v>0</v>
      </c>
      <c r="P102" s="24">
        <f>'[1]09'!K159</f>
        <v>0</v>
      </c>
      <c r="Q102" s="25">
        <f t="shared" si="5"/>
        <v>106201000</v>
      </c>
    </row>
    <row r="103" spans="5:17" ht="19.5" customHeight="1">
      <c r="E103" s="18" t="s">
        <v>167</v>
      </c>
      <c r="F103" s="24">
        <f>'[1]01'!L160</f>
        <v>93722000</v>
      </c>
      <c r="G103" s="24">
        <f>'[1]02'!K160</f>
        <v>13366000</v>
      </c>
      <c r="H103" s="24">
        <f>'[1]03'!K160-'[1]03'!S160</f>
        <v>16139000</v>
      </c>
      <c r="I103" s="24">
        <f>'[1]03'!S160</f>
        <v>2581000</v>
      </c>
      <c r="J103" s="24">
        <f t="shared" si="4"/>
        <v>18720000</v>
      </c>
      <c r="K103" s="24"/>
      <c r="L103" s="24">
        <f>'[1]05'!K160</f>
        <v>4117000</v>
      </c>
      <c r="M103" s="24">
        <f>'[1]06'!K160</f>
        <v>1739000</v>
      </c>
      <c r="N103" s="24">
        <f>'[1]07'!K160</f>
        <v>0</v>
      </c>
      <c r="O103" s="24">
        <f>'[1]08'!K160</f>
        <v>0</v>
      </c>
      <c r="P103" s="24">
        <f>'[1]09'!K160</f>
        <v>0</v>
      </c>
      <c r="Q103" s="25">
        <f t="shared" si="5"/>
        <v>131664000</v>
      </c>
    </row>
    <row r="104" spans="5:17" ht="19.5" customHeight="1">
      <c r="E104" s="18" t="s">
        <v>168</v>
      </c>
      <c r="F104" s="24">
        <f>'[1]01'!L161</f>
        <v>389171000</v>
      </c>
      <c r="G104" s="24">
        <f>'[1]02'!K161</f>
        <v>41482000</v>
      </c>
      <c r="H104" s="24">
        <f>'[1]03'!K161-'[1]03'!S161</f>
        <v>49678000</v>
      </c>
      <c r="I104" s="24">
        <f>'[1]03'!S161</f>
        <v>22492000</v>
      </c>
      <c r="J104" s="24">
        <f aca="true" t="shared" si="6" ref="J104:J125">SUM(H104:I104)</f>
        <v>72170000</v>
      </c>
      <c r="K104" s="24"/>
      <c r="L104" s="24">
        <f>'[1]05'!K161</f>
        <v>22911000</v>
      </c>
      <c r="M104" s="24">
        <f>'[1]06'!K161</f>
        <v>76355000</v>
      </c>
      <c r="N104" s="24">
        <f>'[1]07'!K161</f>
        <v>0</v>
      </c>
      <c r="O104" s="24">
        <f>'[1]08'!K161</f>
        <v>0</v>
      </c>
      <c r="P104" s="24">
        <f>'[1]09'!K161</f>
        <v>0</v>
      </c>
      <c r="Q104" s="25">
        <f aca="true" t="shared" si="7" ref="Q104:Q126">F104+G104+J104+K104+L104+M104+N104+O104+P104</f>
        <v>602089000</v>
      </c>
    </row>
    <row r="105" spans="5:17" ht="19.5" customHeight="1">
      <c r="E105" s="18" t="s">
        <v>169</v>
      </c>
      <c r="F105" s="24">
        <f>'[1]01'!L162</f>
        <v>51916000</v>
      </c>
      <c r="G105" s="24">
        <f>'[1]02'!K162</f>
        <v>6110000</v>
      </c>
      <c r="H105" s="24">
        <f>'[1]03'!K162-'[1]03'!S162</f>
        <v>146120000</v>
      </c>
      <c r="I105" s="24">
        <f>'[1]03'!S162</f>
        <v>3000000</v>
      </c>
      <c r="J105" s="24">
        <f t="shared" si="6"/>
        <v>149120000</v>
      </c>
      <c r="K105" s="24"/>
      <c r="L105" s="24">
        <f>'[1]05'!K162</f>
        <v>20781000</v>
      </c>
      <c r="M105" s="24">
        <f>'[1]06'!K162</f>
        <v>208729000</v>
      </c>
      <c r="N105" s="24">
        <f>'[1]07'!K162</f>
        <v>0</v>
      </c>
      <c r="O105" s="24">
        <f>'[1]08'!K162</f>
        <v>0</v>
      </c>
      <c r="P105" s="24">
        <f>'[1]09'!K162</f>
        <v>0</v>
      </c>
      <c r="Q105" s="25">
        <f t="shared" si="7"/>
        <v>436656000</v>
      </c>
    </row>
    <row r="106" spans="5:17" ht="19.5" customHeight="1">
      <c r="E106" s="18" t="s">
        <v>170</v>
      </c>
      <c r="F106" s="24">
        <f>'[1]01'!L163</f>
        <v>13551000</v>
      </c>
      <c r="G106" s="24">
        <f>'[1]02'!K163</f>
        <v>1793000</v>
      </c>
      <c r="H106" s="24">
        <f>'[1]03'!K163-'[1]03'!S163</f>
        <v>8678000</v>
      </c>
      <c r="I106" s="24">
        <f>'[1]03'!S163</f>
        <v>515000</v>
      </c>
      <c r="J106" s="24">
        <f t="shared" si="6"/>
        <v>9193000</v>
      </c>
      <c r="K106" s="24"/>
      <c r="L106" s="24">
        <f>'[1]05'!K163</f>
        <v>185000</v>
      </c>
      <c r="M106" s="24">
        <f>'[1]06'!K163</f>
        <v>80960000</v>
      </c>
      <c r="N106" s="24">
        <f>'[1]07'!K163</f>
        <v>0</v>
      </c>
      <c r="O106" s="24">
        <f>'[1]08'!K163</f>
        <v>0</v>
      </c>
      <c r="P106" s="24">
        <f>'[1]09'!K163</f>
        <v>0</v>
      </c>
      <c r="Q106" s="25">
        <f t="shared" si="7"/>
        <v>105682000</v>
      </c>
    </row>
    <row r="107" spans="5:17" ht="19.5" customHeight="1">
      <c r="E107" s="18" t="s">
        <v>171</v>
      </c>
      <c r="F107" s="24">
        <f>'[1]01'!L164</f>
        <v>2304000</v>
      </c>
      <c r="G107" s="24">
        <f>'[1]02'!K164</f>
        <v>264000</v>
      </c>
      <c r="H107" s="24">
        <f>'[1]03'!K164-'[1]03'!S164</f>
        <v>1926000</v>
      </c>
      <c r="I107" s="24">
        <f>'[1]03'!S164</f>
        <v>130000</v>
      </c>
      <c r="J107" s="24">
        <f t="shared" si="6"/>
        <v>2056000</v>
      </c>
      <c r="K107" s="24"/>
      <c r="L107" s="24">
        <f>'[1]05'!K164</f>
        <v>284000</v>
      </c>
      <c r="M107" s="24">
        <f>'[1]06'!K164</f>
        <v>174000</v>
      </c>
      <c r="N107" s="24">
        <f>'[1]07'!K164</f>
        <v>0</v>
      </c>
      <c r="O107" s="24">
        <f>'[1]08'!K164</f>
        <v>0</v>
      </c>
      <c r="P107" s="24">
        <f>'[1]09'!K164</f>
        <v>0</v>
      </c>
      <c r="Q107" s="25">
        <f t="shared" si="7"/>
        <v>5082000</v>
      </c>
    </row>
    <row r="108" spans="5:17" ht="19.5" customHeight="1">
      <c r="E108" s="18" t="s">
        <v>172</v>
      </c>
      <c r="F108" s="24">
        <f>'[1]01'!L165</f>
        <v>103663000</v>
      </c>
      <c r="G108" s="24">
        <f>'[1]02'!K165</f>
        <v>10046000</v>
      </c>
      <c r="H108" s="24">
        <f>'[1]03'!K165-'[1]03'!S165</f>
        <v>39002000</v>
      </c>
      <c r="I108" s="24">
        <f>'[1]03'!S165</f>
        <v>0</v>
      </c>
      <c r="J108" s="24">
        <f t="shared" si="6"/>
        <v>39002000</v>
      </c>
      <c r="K108" s="24"/>
      <c r="L108" s="24">
        <f>'[1]05'!K165</f>
        <v>3312000</v>
      </c>
      <c r="M108" s="24">
        <f>'[1]06'!K165</f>
        <v>9388000</v>
      </c>
      <c r="N108" s="24">
        <f>'[1]07'!K165</f>
        <v>0</v>
      </c>
      <c r="O108" s="24">
        <f>'[1]08'!K165</f>
        <v>0</v>
      </c>
      <c r="P108" s="24">
        <f>'[1]09'!K165</f>
        <v>0</v>
      </c>
      <c r="Q108" s="25">
        <f t="shared" si="7"/>
        <v>165411000</v>
      </c>
    </row>
    <row r="109" spans="5:17" ht="19.5" customHeight="1">
      <c r="E109" s="18" t="s">
        <v>173</v>
      </c>
      <c r="F109" s="24">
        <f>'[1]01'!L166</f>
        <v>6512000</v>
      </c>
      <c r="G109" s="24">
        <f>'[1]02'!K166</f>
        <v>567000</v>
      </c>
      <c r="H109" s="24">
        <f>'[1]03'!K166-'[1]03'!S166</f>
        <v>3075000</v>
      </c>
      <c r="I109" s="24">
        <f>'[1]03'!S166</f>
        <v>0</v>
      </c>
      <c r="J109" s="24">
        <f t="shared" si="6"/>
        <v>3075000</v>
      </c>
      <c r="K109" s="24"/>
      <c r="L109" s="24">
        <f>'[1]05'!K166</f>
        <v>34000</v>
      </c>
      <c r="M109" s="24">
        <f>'[1]06'!K166</f>
        <v>278000</v>
      </c>
      <c r="N109" s="24">
        <f>'[1]07'!K166</f>
        <v>0</v>
      </c>
      <c r="O109" s="24">
        <f>'[1]08'!K166</f>
        <v>0</v>
      </c>
      <c r="P109" s="24">
        <f>'[1]09'!K166</f>
        <v>0</v>
      </c>
      <c r="Q109" s="25">
        <f t="shared" si="7"/>
        <v>10466000</v>
      </c>
    </row>
    <row r="110" spans="5:17" ht="19.5" customHeight="1">
      <c r="E110" s="18" t="s">
        <v>174</v>
      </c>
      <c r="F110" s="24">
        <f>'[1]01'!L167</f>
        <v>7926000</v>
      </c>
      <c r="G110" s="24">
        <f>'[1]02'!K167</f>
        <v>1005000</v>
      </c>
      <c r="H110" s="24">
        <f>'[1]03'!K167-'[1]03'!S167</f>
        <v>20209000</v>
      </c>
      <c r="I110" s="24">
        <f>'[1]03'!S167</f>
        <v>495000</v>
      </c>
      <c r="J110" s="24">
        <f t="shared" si="6"/>
        <v>20704000</v>
      </c>
      <c r="K110" s="24"/>
      <c r="L110" s="24">
        <f>'[1]05'!K167</f>
        <v>2565000</v>
      </c>
      <c r="M110" s="24">
        <f>'[1]06'!K167</f>
        <v>1159000</v>
      </c>
      <c r="N110" s="24">
        <f>'[1]07'!K167</f>
        <v>0</v>
      </c>
      <c r="O110" s="24">
        <f>'[1]08'!K167</f>
        <v>0</v>
      </c>
      <c r="P110" s="24">
        <f>'[1]09'!K167</f>
        <v>0</v>
      </c>
      <c r="Q110" s="25">
        <f t="shared" si="7"/>
        <v>33359000</v>
      </c>
    </row>
    <row r="111" spans="5:17" ht="19.5" customHeight="1" hidden="1">
      <c r="E111" s="18" t="s">
        <v>175</v>
      </c>
      <c r="F111" s="24">
        <f>'[1]01'!L168</f>
        <v>0</v>
      </c>
      <c r="G111" s="24">
        <f>'[1]02'!K168</f>
        <v>0</v>
      </c>
      <c r="H111" s="24">
        <f>'[1]03'!K168-'[1]03'!S168</f>
        <v>0</v>
      </c>
      <c r="I111" s="24">
        <f>'[1]03'!S168</f>
        <v>0</v>
      </c>
      <c r="J111" s="24">
        <f t="shared" si="6"/>
        <v>0</v>
      </c>
      <c r="K111" s="24"/>
      <c r="L111" s="24">
        <f>'[1]05'!K168</f>
        <v>0</v>
      </c>
      <c r="M111" s="24">
        <f>'[1]06'!K168</f>
        <v>0</v>
      </c>
      <c r="N111" s="24">
        <f>'[1]07'!K168</f>
        <v>0</v>
      </c>
      <c r="O111" s="24">
        <f>'[1]08'!K168</f>
        <v>0</v>
      </c>
      <c r="P111" s="24">
        <f>'[1]09'!K168</f>
        <v>0</v>
      </c>
      <c r="Q111" s="25">
        <f t="shared" si="7"/>
        <v>0</v>
      </c>
    </row>
    <row r="112" spans="5:17" ht="19.5" customHeight="1">
      <c r="E112" s="18" t="s">
        <v>176</v>
      </c>
      <c r="F112" s="24">
        <f>'[1]01'!L169</f>
        <v>803000</v>
      </c>
      <c r="G112" s="24">
        <f>'[1]02'!K169</f>
        <v>122000</v>
      </c>
      <c r="H112" s="24">
        <f>'[1]03'!K169-'[1]03'!S169</f>
        <v>762000</v>
      </c>
      <c r="I112" s="24">
        <f>'[1]03'!S169</f>
        <v>21000</v>
      </c>
      <c r="J112" s="24">
        <f t="shared" si="6"/>
        <v>783000</v>
      </c>
      <c r="K112" s="24"/>
      <c r="L112" s="24">
        <f>'[1]05'!K169</f>
        <v>27000</v>
      </c>
      <c r="M112" s="24">
        <f>'[1]06'!K169</f>
        <v>6922000</v>
      </c>
      <c r="N112" s="24">
        <f>'[1]07'!K169</f>
        <v>0</v>
      </c>
      <c r="O112" s="24">
        <f>'[1]08'!K169</f>
        <v>0</v>
      </c>
      <c r="P112" s="24">
        <f>'[1]09'!K169</f>
        <v>0</v>
      </c>
      <c r="Q112" s="25">
        <f t="shared" si="7"/>
        <v>8657000</v>
      </c>
    </row>
    <row r="113" spans="5:17" ht="19.5" customHeight="1">
      <c r="E113" s="18" t="s">
        <v>177</v>
      </c>
      <c r="F113" s="24">
        <f>'[1]01'!L170</f>
        <v>27522000</v>
      </c>
      <c r="G113" s="24">
        <f>'[1]02'!K170</f>
        <v>4090000</v>
      </c>
      <c r="H113" s="24">
        <f>'[1]03'!K170-'[1]03'!S170</f>
        <v>13285000</v>
      </c>
      <c r="I113" s="24">
        <f>'[1]03'!S170</f>
        <v>1217000</v>
      </c>
      <c r="J113" s="24">
        <f t="shared" si="6"/>
        <v>14502000</v>
      </c>
      <c r="K113" s="24"/>
      <c r="L113" s="24">
        <f>'[1]05'!K170</f>
        <v>2654000</v>
      </c>
      <c r="M113" s="24">
        <f>'[1]06'!K170</f>
        <v>23072000</v>
      </c>
      <c r="N113" s="24">
        <f>'[1]07'!K170</f>
        <v>0</v>
      </c>
      <c r="O113" s="24">
        <f>'[1]08'!K170</f>
        <v>0</v>
      </c>
      <c r="P113" s="24">
        <f>'[1]09'!K170</f>
        <v>0</v>
      </c>
      <c r="Q113" s="25">
        <f t="shared" si="7"/>
        <v>71840000</v>
      </c>
    </row>
    <row r="114" spans="5:17" ht="19.5" customHeight="1">
      <c r="E114" s="18" t="s">
        <v>178</v>
      </c>
      <c r="F114" s="24">
        <f>'[1]01'!L171</f>
        <v>11482000</v>
      </c>
      <c r="G114" s="24">
        <f>'[1]02'!K171</f>
        <v>1739000</v>
      </c>
      <c r="H114" s="24">
        <f>'[1]03'!K171-'[1]03'!S171</f>
        <v>9706000</v>
      </c>
      <c r="I114" s="24">
        <f>'[1]03'!S171</f>
        <v>242000</v>
      </c>
      <c r="J114" s="24">
        <f t="shared" si="6"/>
        <v>9948000</v>
      </c>
      <c r="K114" s="24"/>
      <c r="L114" s="24">
        <f>'[1]05'!K171</f>
        <v>328000</v>
      </c>
      <c r="M114" s="24">
        <f>'[1]06'!K171</f>
        <v>6375000</v>
      </c>
      <c r="N114" s="24">
        <f>'[1]07'!K171</f>
        <v>0</v>
      </c>
      <c r="O114" s="24">
        <f>'[1]08'!K171</f>
        <v>0</v>
      </c>
      <c r="P114" s="24">
        <f>'[1]09'!K171</f>
        <v>0</v>
      </c>
      <c r="Q114" s="25">
        <f t="shared" si="7"/>
        <v>29872000</v>
      </c>
    </row>
    <row r="115" spans="5:17" ht="19.5" customHeight="1">
      <c r="E115" s="18" t="s">
        <v>179</v>
      </c>
      <c r="F115" s="24">
        <f>'[1]01'!L172</f>
        <v>34616000</v>
      </c>
      <c r="G115" s="24">
        <f>'[1]02'!K172</f>
        <v>5033000</v>
      </c>
      <c r="H115" s="24">
        <f>'[1]03'!K172-'[1]03'!S172</f>
        <v>25446000</v>
      </c>
      <c r="I115" s="24">
        <f>'[1]03'!S172</f>
        <v>840000</v>
      </c>
      <c r="J115" s="24">
        <f t="shared" si="6"/>
        <v>26286000</v>
      </c>
      <c r="K115" s="24"/>
      <c r="L115" s="24">
        <f>'[1]05'!K172</f>
        <v>118683000</v>
      </c>
      <c r="M115" s="24">
        <f>'[1]06'!K172</f>
        <v>8401000</v>
      </c>
      <c r="N115" s="24">
        <f>'[1]07'!K172</f>
        <v>0</v>
      </c>
      <c r="O115" s="24">
        <f>'[1]08'!K172</f>
        <v>48726000</v>
      </c>
      <c r="P115" s="24">
        <f>'[1]09'!K172</f>
        <v>0</v>
      </c>
      <c r="Q115" s="25">
        <f t="shared" si="7"/>
        <v>241745000</v>
      </c>
    </row>
    <row r="116" spans="5:17" ht="19.5" customHeight="1">
      <c r="E116" s="18" t="s">
        <v>180</v>
      </c>
      <c r="F116" s="24">
        <f>'[1]01'!L173</f>
        <v>7589000</v>
      </c>
      <c r="G116" s="24">
        <f>'[1]02'!K173</f>
        <v>1092000</v>
      </c>
      <c r="H116" s="24">
        <f>'[1]03'!K173-'[1]03'!S173</f>
        <v>5497000</v>
      </c>
      <c r="I116" s="24">
        <f>'[1]03'!S173</f>
        <v>75000</v>
      </c>
      <c r="J116" s="24">
        <f t="shared" si="6"/>
        <v>5572000</v>
      </c>
      <c r="K116" s="24"/>
      <c r="L116" s="24">
        <f>'[1]05'!K173</f>
        <v>88000</v>
      </c>
      <c r="M116" s="24">
        <f>'[1]06'!K173</f>
        <v>0</v>
      </c>
      <c r="N116" s="24">
        <f>'[1]07'!K173</f>
        <v>0</v>
      </c>
      <c r="O116" s="24">
        <f>'[1]08'!K173</f>
        <v>0</v>
      </c>
      <c r="P116" s="24">
        <f>'[1]09'!K173</f>
        <v>0</v>
      </c>
      <c r="Q116" s="25">
        <f t="shared" si="7"/>
        <v>14341000</v>
      </c>
    </row>
    <row r="117" spans="5:17" ht="19.5" customHeight="1">
      <c r="E117" s="18" t="s">
        <v>181</v>
      </c>
      <c r="F117" s="24">
        <f>'[1]01'!L174</f>
        <v>3997000</v>
      </c>
      <c r="G117" s="24">
        <f>'[1]02'!K174</f>
        <v>442000</v>
      </c>
      <c r="H117" s="24">
        <f>'[1]03'!K174-'[1]03'!S174</f>
        <v>6411000</v>
      </c>
      <c r="I117" s="24">
        <f>'[1]03'!S174</f>
        <v>133000</v>
      </c>
      <c r="J117" s="24">
        <f t="shared" si="6"/>
        <v>6544000</v>
      </c>
      <c r="K117" s="24"/>
      <c r="L117" s="24">
        <f>'[1]05'!K174</f>
        <v>32537000</v>
      </c>
      <c r="M117" s="24">
        <f>'[1]06'!K174</f>
        <v>2260000</v>
      </c>
      <c r="N117" s="24">
        <f>'[1]07'!K174</f>
        <v>0</v>
      </c>
      <c r="O117" s="24">
        <f>'[1]08'!K174</f>
        <v>0</v>
      </c>
      <c r="P117" s="24">
        <f>'[1]09'!K174</f>
        <v>0</v>
      </c>
      <c r="Q117" s="25">
        <f t="shared" si="7"/>
        <v>45780000</v>
      </c>
    </row>
    <row r="118" spans="5:17" ht="19.5" customHeight="1">
      <c r="E118" s="18" t="s">
        <v>182</v>
      </c>
      <c r="F118" s="24">
        <f>'[1]01'!L175</f>
        <v>2998000</v>
      </c>
      <c r="G118" s="24">
        <f>'[1]02'!K175</f>
        <v>367000</v>
      </c>
      <c r="H118" s="24">
        <f>'[1]03'!K175-'[1]03'!S175</f>
        <v>5913000</v>
      </c>
      <c r="I118" s="24">
        <f>'[1]03'!S175</f>
        <v>187000</v>
      </c>
      <c r="J118" s="24">
        <f t="shared" si="6"/>
        <v>6100000</v>
      </c>
      <c r="K118" s="24"/>
      <c r="L118" s="24">
        <f>'[1]05'!K175</f>
        <v>633000</v>
      </c>
      <c r="M118" s="24">
        <f>'[1]06'!K175</f>
        <v>8547000</v>
      </c>
      <c r="N118" s="24">
        <f>'[1]07'!K175</f>
        <v>10488000</v>
      </c>
      <c r="O118" s="24">
        <f>'[1]08'!K175</f>
        <v>0</v>
      </c>
      <c r="P118" s="24">
        <f>'[1]09'!K175</f>
        <v>0</v>
      </c>
      <c r="Q118" s="25">
        <f t="shared" si="7"/>
        <v>29133000</v>
      </c>
    </row>
    <row r="119" spans="5:17" ht="19.5" customHeight="1">
      <c r="E119" s="18" t="s">
        <v>183</v>
      </c>
      <c r="F119" s="24">
        <f>'[1]01'!L176</f>
        <v>5551000</v>
      </c>
      <c r="G119" s="24">
        <f>'[1]02'!K176</f>
        <v>547000</v>
      </c>
      <c r="H119" s="24">
        <f>'[1]03'!K176-'[1]03'!S176</f>
        <v>6426000</v>
      </c>
      <c r="I119" s="24">
        <f>'[1]03'!S176</f>
        <v>164000</v>
      </c>
      <c r="J119" s="24">
        <f t="shared" si="6"/>
        <v>6590000</v>
      </c>
      <c r="K119" s="24"/>
      <c r="L119" s="24">
        <f>'[1]05'!K176</f>
        <v>418000</v>
      </c>
      <c r="M119" s="24">
        <f>'[1]06'!K176</f>
        <v>13633000</v>
      </c>
      <c r="N119" s="24">
        <f>'[1]07'!K176</f>
        <v>0</v>
      </c>
      <c r="O119" s="24">
        <f>'[1]08'!K176</f>
        <v>0</v>
      </c>
      <c r="P119" s="24">
        <f>'[1]09'!K176</f>
        <v>0</v>
      </c>
      <c r="Q119" s="25">
        <f t="shared" si="7"/>
        <v>26739000</v>
      </c>
    </row>
    <row r="120" spans="5:17" ht="19.5" customHeight="1">
      <c r="E120" s="18" t="s">
        <v>184</v>
      </c>
      <c r="F120" s="24">
        <f>'[1]01'!L177</f>
        <v>13634000</v>
      </c>
      <c r="G120" s="24">
        <f>'[1]02'!K177</f>
        <v>2026000</v>
      </c>
      <c r="H120" s="24">
        <f>'[1]03'!K177-'[1]03'!S177</f>
        <v>3776000</v>
      </c>
      <c r="I120" s="24">
        <f>'[1]03'!S177</f>
        <v>504000</v>
      </c>
      <c r="J120" s="24">
        <f t="shared" si="6"/>
        <v>4280000</v>
      </c>
      <c r="K120" s="24"/>
      <c r="L120" s="24">
        <f>'[1]05'!K177</f>
        <v>535000</v>
      </c>
      <c r="M120" s="24">
        <f>'[1]06'!K177</f>
        <v>0</v>
      </c>
      <c r="N120" s="24">
        <f>'[1]07'!K177</f>
        <v>0</v>
      </c>
      <c r="O120" s="24">
        <f>'[1]08'!K177</f>
        <v>0</v>
      </c>
      <c r="P120" s="24">
        <f>'[1]09'!K177</f>
        <v>0</v>
      </c>
      <c r="Q120" s="25">
        <f t="shared" si="7"/>
        <v>20475000</v>
      </c>
    </row>
    <row r="121" spans="5:17" ht="19.5" customHeight="1">
      <c r="E121" s="18" t="s">
        <v>185</v>
      </c>
      <c r="F121" s="24">
        <f>'[1]01'!L178</f>
        <v>23461000</v>
      </c>
      <c r="G121" s="24">
        <f>'[1]02'!K178</f>
        <v>2594000</v>
      </c>
      <c r="H121" s="24">
        <f>'[1]03'!K178-'[1]03'!S178</f>
        <v>3645000</v>
      </c>
      <c r="I121" s="24">
        <f>'[1]03'!S178</f>
        <v>499000</v>
      </c>
      <c r="J121" s="24">
        <f t="shared" si="6"/>
        <v>4144000</v>
      </c>
      <c r="K121" s="24"/>
      <c r="L121" s="24">
        <f>'[1]05'!K178</f>
        <v>1315000</v>
      </c>
      <c r="M121" s="24">
        <f>'[1]06'!K178</f>
        <v>3825000</v>
      </c>
      <c r="N121" s="24">
        <f>'[1]07'!K178</f>
        <v>0</v>
      </c>
      <c r="O121" s="24">
        <f>'[1]08'!K178</f>
        <v>0</v>
      </c>
      <c r="P121" s="24">
        <f>'[1]09'!K178</f>
        <v>0</v>
      </c>
      <c r="Q121" s="25">
        <f t="shared" si="7"/>
        <v>35339000</v>
      </c>
    </row>
    <row r="122" spans="5:17" ht="19.5" customHeight="1">
      <c r="E122" s="18" t="s">
        <v>186</v>
      </c>
      <c r="F122" s="24">
        <f>'[1]01'!L179</f>
        <v>87441000</v>
      </c>
      <c r="G122" s="24">
        <f>'[1]02'!K179</f>
        <v>10126000</v>
      </c>
      <c r="H122" s="24">
        <f>'[1]03'!K179-'[1]03'!S179</f>
        <v>11226000</v>
      </c>
      <c r="I122" s="24">
        <f>'[1]03'!S179</f>
        <v>4109000</v>
      </c>
      <c r="J122" s="24">
        <f t="shared" si="6"/>
        <v>15335000</v>
      </c>
      <c r="K122" s="24"/>
      <c r="L122" s="24">
        <f>'[1]05'!K179</f>
        <v>6218000</v>
      </c>
      <c r="M122" s="24">
        <f>'[1]06'!K179</f>
        <v>108736000</v>
      </c>
      <c r="N122" s="24">
        <f>'[1]07'!K179</f>
        <v>0</v>
      </c>
      <c r="O122" s="24">
        <f>'[1]08'!K179</f>
        <v>0</v>
      </c>
      <c r="P122" s="24">
        <f>'[1]09'!K179</f>
        <v>0</v>
      </c>
      <c r="Q122" s="25">
        <f t="shared" si="7"/>
        <v>227856000</v>
      </c>
    </row>
    <row r="123" spans="5:17" ht="19.5" customHeight="1">
      <c r="E123" s="18" t="s">
        <v>187</v>
      </c>
      <c r="F123" s="24">
        <f>'[1]01'!L180</f>
        <v>19018000</v>
      </c>
      <c r="G123" s="24">
        <f>'[1]02'!K180</f>
        <v>1879000</v>
      </c>
      <c r="H123" s="24">
        <f>'[1]03'!K180-'[1]03'!S180</f>
        <v>232224000</v>
      </c>
      <c r="I123" s="24">
        <f>'[1]03'!S180</f>
        <v>0</v>
      </c>
      <c r="J123" s="24">
        <f t="shared" si="6"/>
        <v>232224000</v>
      </c>
      <c r="K123" s="24"/>
      <c r="L123" s="24">
        <f>'[1]05'!K180</f>
        <v>2409000</v>
      </c>
      <c r="M123" s="24">
        <f>'[1]06'!K180</f>
        <v>522689000</v>
      </c>
      <c r="N123" s="24">
        <f>'[1]07'!K180</f>
        <v>0</v>
      </c>
      <c r="O123" s="24">
        <f>'[1]08'!K180</f>
        <v>0</v>
      </c>
      <c r="P123" s="24">
        <f>'[1]09'!K180</f>
        <v>0</v>
      </c>
      <c r="Q123" s="25">
        <f t="shared" si="7"/>
        <v>778219000</v>
      </c>
    </row>
    <row r="124" spans="5:17" ht="19.5" customHeight="1">
      <c r="E124" s="18" t="s">
        <v>188</v>
      </c>
      <c r="F124" s="24">
        <f>'[1]01'!L181</f>
        <v>7192000</v>
      </c>
      <c r="G124" s="24">
        <f>'[1]02'!K181</f>
        <v>1334000</v>
      </c>
      <c r="H124" s="24">
        <f>'[1]03'!K181-'[1]03'!S181</f>
        <v>7820000</v>
      </c>
      <c r="I124" s="24">
        <f>'[1]03'!S181</f>
        <v>555000</v>
      </c>
      <c r="J124" s="24">
        <f t="shared" si="6"/>
        <v>8375000</v>
      </c>
      <c r="K124" s="24"/>
      <c r="L124" s="24">
        <f>'[1]05'!K181</f>
        <v>1029000</v>
      </c>
      <c r="M124" s="24">
        <f>'[1]06'!K181</f>
        <v>688000</v>
      </c>
      <c r="N124" s="24">
        <f>'[1]07'!K181</f>
        <v>0</v>
      </c>
      <c r="O124" s="24">
        <f>'[1]08'!K181</f>
        <v>0</v>
      </c>
      <c r="P124" s="24">
        <f>'[1]09'!K181</f>
        <v>0</v>
      </c>
      <c r="Q124" s="25">
        <f t="shared" si="7"/>
        <v>18618000</v>
      </c>
    </row>
    <row r="125" spans="5:17" ht="19.5" customHeight="1" thickBot="1">
      <c r="E125" s="26" t="s">
        <v>189</v>
      </c>
      <c r="F125" s="27">
        <f>'[1]01'!L182</f>
        <v>914000</v>
      </c>
      <c r="G125" s="27">
        <f>'[1]02'!K182</f>
        <v>136000</v>
      </c>
      <c r="H125" s="27">
        <f>'[1]03'!K182-'[1]03'!S182</f>
        <v>2600000</v>
      </c>
      <c r="I125" s="27">
        <f>'[1]03'!S182</f>
        <v>0</v>
      </c>
      <c r="J125" s="27">
        <f t="shared" si="6"/>
        <v>2600000</v>
      </c>
      <c r="K125" s="27"/>
      <c r="L125" s="27">
        <f>'[1]05'!K182</f>
        <v>0</v>
      </c>
      <c r="M125" s="27">
        <f>'[1]06'!K182</f>
        <v>0</v>
      </c>
      <c r="N125" s="27">
        <f>'[1]07'!K182</f>
        <v>0</v>
      </c>
      <c r="O125" s="27">
        <f>'[1]08'!K182</f>
        <v>0</v>
      </c>
      <c r="P125" s="27">
        <f>'[1]09'!K182</f>
        <v>0</v>
      </c>
      <c r="Q125" s="28">
        <f t="shared" si="7"/>
        <v>3650000</v>
      </c>
    </row>
    <row r="126" spans="5:17" s="22" customFormat="1" ht="21" customHeight="1" thickBot="1">
      <c r="E126" s="29" t="s">
        <v>190</v>
      </c>
      <c r="F126" s="30">
        <f aca="true" t="shared" si="8" ref="F126:P126">SUM(F8:F125)</f>
        <v>5395186000</v>
      </c>
      <c r="G126" s="30">
        <f t="shared" si="8"/>
        <v>681651000</v>
      </c>
      <c r="H126" s="30">
        <f t="shared" si="8"/>
        <v>2339508000</v>
      </c>
      <c r="I126" s="30">
        <f t="shared" si="8"/>
        <v>321578000</v>
      </c>
      <c r="J126" s="30">
        <f t="shared" si="8"/>
        <v>2661086000</v>
      </c>
      <c r="K126" s="30">
        <f t="shared" si="8"/>
        <v>0</v>
      </c>
      <c r="L126" s="30">
        <f t="shared" si="8"/>
        <v>939835000</v>
      </c>
      <c r="M126" s="30">
        <f t="shared" si="8"/>
        <v>2997313000</v>
      </c>
      <c r="N126" s="30">
        <f t="shared" si="8"/>
        <v>489108000</v>
      </c>
      <c r="O126" s="30">
        <f t="shared" si="8"/>
        <v>1246128000</v>
      </c>
      <c r="P126" s="30">
        <f t="shared" si="8"/>
        <v>0</v>
      </c>
      <c r="Q126" s="31">
        <f t="shared" si="7"/>
        <v>14410307000</v>
      </c>
    </row>
  </sheetData>
  <sheetProtection/>
  <mergeCells count="14">
    <mergeCell ref="O6:O7"/>
    <mergeCell ref="H6:J6"/>
    <mergeCell ref="P6:P7"/>
    <mergeCell ref="Q6:Q7"/>
    <mergeCell ref="E6:E7"/>
    <mergeCell ref="F6:F7"/>
    <mergeCell ref="E2:Q2"/>
    <mergeCell ref="E3:Q3"/>
    <mergeCell ref="E4:Q4"/>
    <mergeCell ref="G6:G7"/>
    <mergeCell ref="N6:N7"/>
    <mergeCell ref="K6:K7"/>
    <mergeCell ref="L6:L7"/>
    <mergeCell ref="M6:M7"/>
  </mergeCells>
  <printOptions horizontalCentered="1" verticalCentered="1"/>
  <pageMargins left="0.3937007874015748" right="0.3937007874015748" top="0.3937007874015748" bottom="0.62" header="0.3937007874015748" footer="0.3937007874015748"/>
  <pageSetup firstPageNumber="1" useFirstPageNumber="1"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75" zoomScaleNormal="75" zoomScalePageLayoutView="0" workbookViewId="0" topLeftCell="H40">
      <selection activeCell="E21" sqref="E21"/>
    </sheetView>
  </sheetViews>
  <sheetFormatPr defaultColWidth="9.00390625" defaultRowHeight="12.75"/>
  <cols>
    <col min="1" max="2" width="9.125" style="4" hidden="1" customWidth="1"/>
    <col min="3" max="3" width="17.875" style="4" hidden="1" customWidth="1"/>
    <col min="4" max="4" width="21.125" style="4" hidden="1" customWidth="1"/>
    <col min="5" max="5" width="72.375" style="4" customWidth="1"/>
    <col min="6" max="8" width="17.75390625" style="4" bestFit="1" customWidth="1"/>
    <col min="9" max="10" width="17.75390625" style="4" customWidth="1"/>
    <col min="11" max="16" width="17.75390625" style="4" bestFit="1" customWidth="1"/>
    <col min="17" max="17" width="20.125" style="4" bestFit="1" customWidth="1"/>
    <col min="18" max="18" width="9.125" style="4" bestFit="1" customWidth="1"/>
    <col min="19" max="16384" width="9.125" style="4" customWidth="1"/>
  </cols>
  <sheetData>
    <row r="1" spans="1:17" ht="19.5" customHeight="1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/>
      <c r="J1" s="2"/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3" t="s">
        <v>0</v>
      </c>
    </row>
    <row r="2" spans="1:17" ht="19.5" customHeight="1">
      <c r="A2" s="1" t="s">
        <v>0</v>
      </c>
      <c r="B2" s="1" t="s">
        <v>0</v>
      </c>
      <c r="C2" s="1" t="s">
        <v>0</v>
      </c>
      <c r="D2" s="5" t="s">
        <v>0</v>
      </c>
      <c r="E2" s="45" t="s">
        <v>0</v>
      </c>
      <c r="F2" s="45" t="s">
        <v>0</v>
      </c>
      <c r="G2" s="45" t="s">
        <v>0</v>
      </c>
      <c r="H2" s="45" t="s">
        <v>0</v>
      </c>
      <c r="I2" s="45"/>
      <c r="J2" s="45"/>
      <c r="K2" s="45" t="s">
        <v>0</v>
      </c>
      <c r="L2" s="45" t="s">
        <v>0</v>
      </c>
      <c r="M2" s="45" t="s">
        <v>0</v>
      </c>
      <c r="N2" s="45" t="s">
        <v>0</v>
      </c>
      <c r="O2" s="45" t="s">
        <v>0</v>
      </c>
      <c r="P2" s="45" t="s">
        <v>0</v>
      </c>
      <c r="Q2" s="45" t="s">
        <v>0</v>
      </c>
    </row>
    <row r="3" spans="1:17" ht="19.5" customHeight="1">
      <c r="A3" s="1" t="s">
        <v>0</v>
      </c>
      <c r="B3" s="1" t="s">
        <v>0</v>
      </c>
      <c r="C3" s="1" t="s">
        <v>0</v>
      </c>
      <c r="E3" s="45" t="s">
        <v>191</v>
      </c>
      <c r="F3" s="45" t="s">
        <v>0</v>
      </c>
      <c r="G3" s="45" t="s">
        <v>0</v>
      </c>
      <c r="H3" s="45" t="s">
        <v>0</v>
      </c>
      <c r="I3" s="45"/>
      <c r="J3" s="45"/>
      <c r="K3" s="45" t="s">
        <v>0</v>
      </c>
      <c r="L3" s="45" t="s">
        <v>0</v>
      </c>
      <c r="M3" s="45" t="s">
        <v>0</v>
      </c>
      <c r="N3" s="45" t="s">
        <v>0</v>
      </c>
      <c r="O3" s="45" t="s">
        <v>0</v>
      </c>
      <c r="P3" s="45" t="s">
        <v>0</v>
      </c>
      <c r="Q3" s="45" t="s">
        <v>0</v>
      </c>
    </row>
    <row r="4" spans="1:17" ht="19.5" customHeight="1">
      <c r="A4" s="1" t="s">
        <v>0</v>
      </c>
      <c r="B4" s="1" t="s">
        <v>0</v>
      </c>
      <c r="C4" s="1" t="s">
        <v>0</v>
      </c>
      <c r="D4" s="5" t="s">
        <v>0</v>
      </c>
      <c r="E4" s="46" t="s">
        <v>2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s="10" customFormat="1" ht="19.5" customHeight="1" thickBot="1">
      <c r="A5" s="6" t="s">
        <v>0</v>
      </c>
      <c r="B5" s="6" t="s">
        <v>0</v>
      </c>
      <c r="C5" s="6" t="s">
        <v>0</v>
      </c>
      <c r="D5" s="7" t="s"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 t="s">
        <v>3</v>
      </c>
    </row>
    <row r="6" spans="1:17" ht="24.75" customHeight="1">
      <c r="A6" s="1" t="s">
        <v>0</v>
      </c>
      <c r="B6" s="1" t="s">
        <v>0</v>
      </c>
      <c r="C6" s="1" t="s">
        <v>0</v>
      </c>
      <c r="D6" s="11" t="s">
        <v>0</v>
      </c>
      <c r="E6" s="41" t="s">
        <v>4</v>
      </c>
      <c r="F6" s="43" t="s">
        <v>5</v>
      </c>
      <c r="G6" s="43" t="s">
        <v>6</v>
      </c>
      <c r="H6" s="47" t="s">
        <v>7</v>
      </c>
      <c r="I6" s="48"/>
      <c r="J6" s="49"/>
      <c r="K6" s="43" t="s">
        <v>8</v>
      </c>
      <c r="L6" s="43" t="s">
        <v>9</v>
      </c>
      <c r="M6" s="43" t="s">
        <v>10</v>
      </c>
      <c r="N6" s="43" t="s">
        <v>11</v>
      </c>
      <c r="O6" s="43" t="s">
        <v>12</v>
      </c>
      <c r="P6" s="43" t="s">
        <v>13</v>
      </c>
      <c r="Q6" s="50" t="s">
        <v>14</v>
      </c>
    </row>
    <row r="7" spans="1:17" ht="32.25" customHeight="1" thickBot="1">
      <c r="A7" s="2" t="s">
        <v>15</v>
      </c>
      <c r="B7" s="2" t="s">
        <v>16</v>
      </c>
      <c r="C7" s="2">
        <v>5</v>
      </c>
      <c r="D7" s="2">
        <v>7</v>
      </c>
      <c r="E7" s="42" t="s">
        <v>0</v>
      </c>
      <c r="F7" s="44" t="s">
        <v>0</v>
      </c>
      <c r="G7" s="44" t="s">
        <v>0</v>
      </c>
      <c r="H7" s="32" t="s">
        <v>17</v>
      </c>
      <c r="I7" s="32" t="s">
        <v>18</v>
      </c>
      <c r="J7" s="32" t="s">
        <v>14</v>
      </c>
      <c r="K7" s="44" t="s">
        <v>0</v>
      </c>
      <c r="L7" s="44" t="s">
        <v>0</v>
      </c>
      <c r="M7" s="44" t="s">
        <v>0</v>
      </c>
      <c r="N7" s="44" t="s">
        <v>0</v>
      </c>
      <c r="O7" s="44" t="s">
        <v>0</v>
      </c>
      <c r="P7" s="44" t="s">
        <v>0</v>
      </c>
      <c r="Q7" s="51" t="s">
        <v>0</v>
      </c>
    </row>
    <row r="8" spans="1:17" ht="19.5" customHeight="1">
      <c r="A8" s="13" t="s">
        <v>0</v>
      </c>
      <c r="B8" s="14" t="s">
        <v>19</v>
      </c>
      <c r="C8" s="4">
        <v>0</v>
      </c>
      <c r="D8" s="4">
        <v>0</v>
      </c>
      <c r="E8" s="33" t="s">
        <v>192</v>
      </c>
      <c r="F8" s="34">
        <f>'[1]01'!M8</f>
        <v>22652000</v>
      </c>
      <c r="G8" s="34">
        <f>'[1]02'!L8</f>
        <v>1775000</v>
      </c>
      <c r="H8" s="34">
        <f>'[1]03'!L8-'[1]03'!T8</f>
        <v>9100000</v>
      </c>
      <c r="I8" s="34">
        <f>'[1]03'!T8</f>
        <v>991000</v>
      </c>
      <c r="J8" s="34">
        <f aca="true" t="shared" si="0" ref="J8:J39">SUM(H8:I8)</f>
        <v>10091000</v>
      </c>
      <c r="K8" s="34"/>
      <c r="L8" s="34">
        <f>'[1]05'!L8</f>
        <v>909000</v>
      </c>
      <c r="M8" s="34">
        <f>'[1]06'!L8</f>
        <v>5489000</v>
      </c>
      <c r="N8" s="34">
        <f>'[1]07'!L8</f>
        <v>0</v>
      </c>
      <c r="O8" s="34">
        <f>'[1]08'!L8</f>
        <v>0</v>
      </c>
      <c r="P8" s="34">
        <f>'[1]09'!L8</f>
        <v>0</v>
      </c>
      <c r="Q8" s="35">
        <f aca="true" t="shared" si="1" ref="Q8:Q39">F8+G8+J8+L8+K8+M8+N8+O8+P8</f>
        <v>40916000</v>
      </c>
    </row>
    <row r="9" spans="2:17" ht="19.5" customHeight="1">
      <c r="B9" s="14" t="s">
        <v>21</v>
      </c>
      <c r="C9" s="4">
        <v>0</v>
      </c>
      <c r="D9" s="4">
        <v>0</v>
      </c>
      <c r="E9" s="18" t="s">
        <v>193</v>
      </c>
      <c r="F9" s="19">
        <f>'[1]01'!M9</f>
        <v>236856000</v>
      </c>
      <c r="G9" s="19">
        <f>'[1]02'!L9</f>
        <v>37812000</v>
      </c>
      <c r="H9" s="19">
        <f>'[1]03'!L9-'[1]03'!T9</f>
        <v>44852000</v>
      </c>
      <c r="I9" s="19">
        <f>'[1]03'!T9</f>
        <v>23051000</v>
      </c>
      <c r="J9" s="19">
        <f t="shared" si="0"/>
        <v>67903000</v>
      </c>
      <c r="K9" s="19"/>
      <c r="L9" s="19">
        <f>'[1]05'!L9</f>
        <v>45243000</v>
      </c>
      <c r="M9" s="19">
        <f>'[1]06'!L9</f>
        <v>31098000</v>
      </c>
      <c r="N9" s="19">
        <f>'[1]07'!L9</f>
        <v>0</v>
      </c>
      <c r="O9" s="19">
        <f>'[1]08'!L9</f>
        <v>0</v>
      </c>
      <c r="P9" s="19">
        <f>'[1]09'!L9</f>
        <v>0</v>
      </c>
      <c r="Q9" s="20">
        <f t="shared" si="1"/>
        <v>418912000</v>
      </c>
    </row>
    <row r="10" spans="2:17" ht="19.5" customHeight="1">
      <c r="B10" s="14" t="s">
        <v>23</v>
      </c>
      <c r="C10" s="4">
        <v>0</v>
      </c>
      <c r="D10" s="4">
        <v>0</v>
      </c>
      <c r="E10" s="18" t="s">
        <v>194</v>
      </c>
      <c r="F10" s="19">
        <f>'[1]01'!M10</f>
        <v>4383000</v>
      </c>
      <c r="G10" s="19">
        <f>'[1]02'!L10</f>
        <v>572000</v>
      </c>
      <c r="H10" s="19">
        <f>'[1]03'!L10-'[1]03'!T10</f>
        <v>1867000</v>
      </c>
      <c r="I10" s="19">
        <f>'[1]03'!T10</f>
        <v>394000</v>
      </c>
      <c r="J10" s="19">
        <f t="shared" si="0"/>
        <v>2261000</v>
      </c>
      <c r="K10" s="19"/>
      <c r="L10" s="19">
        <f>'[1]05'!L10</f>
        <v>48000</v>
      </c>
      <c r="M10" s="19">
        <f>'[1]06'!L10</f>
        <v>13182000</v>
      </c>
      <c r="N10" s="19">
        <f>'[1]07'!L10</f>
        <v>0</v>
      </c>
      <c r="O10" s="19">
        <f>'[1]08'!L10</f>
        <v>0</v>
      </c>
      <c r="P10" s="19">
        <f>'[1]09'!L10</f>
        <v>0</v>
      </c>
      <c r="Q10" s="20">
        <f t="shared" si="1"/>
        <v>20446000</v>
      </c>
    </row>
    <row r="11" spans="2:17" ht="19.5" customHeight="1">
      <c r="B11" s="14" t="s">
        <v>25</v>
      </c>
      <c r="C11" s="4">
        <v>0</v>
      </c>
      <c r="D11" s="4">
        <v>0</v>
      </c>
      <c r="E11" s="18" t="s">
        <v>195</v>
      </c>
      <c r="F11" s="19">
        <f>'[1]01'!M11</f>
        <v>40094000</v>
      </c>
      <c r="G11" s="19">
        <f>'[1]02'!L11</f>
        <v>5279000</v>
      </c>
      <c r="H11" s="19">
        <f>'[1]03'!L11-'[1]03'!T11</f>
        <v>5435000</v>
      </c>
      <c r="I11" s="19">
        <f>'[1]03'!T11</f>
        <v>2341000</v>
      </c>
      <c r="J11" s="19">
        <f t="shared" si="0"/>
        <v>7776000</v>
      </c>
      <c r="K11" s="19"/>
      <c r="L11" s="19">
        <f>'[1]05'!L11</f>
        <v>161000</v>
      </c>
      <c r="M11" s="19">
        <f>'[1]06'!L11</f>
        <v>2568000</v>
      </c>
      <c r="N11" s="19">
        <f>'[1]07'!L11</f>
        <v>0</v>
      </c>
      <c r="O11" s="19">
        <f>'[1]08'!L11</f>
        <v>0</v>
      </c>
      <c r="P11" s="19">
        <f>'[1]09'!L11</f>
        <v>0</v>
      </c>
      <c r="Q11" s="20">
        <f t="shared" si="1"/>
        <v>55878000</v>
      </c>
    </row>
    <row r="12" spans="2:17" ht="19.5" customHeight="1">
      <c r="B12" s="14" t="s">
        <v>27</v>
      </c>
      <c r="C12" s="4">
        <v>0</v>
      </c>
      <c r="D12" s="4">
        <v>0</v>
      </c>
      <c r="E12" s="18" t="s">
        <v>196</v>
      </c>
      <c r="F12" s="19">
        <f>'[1]01'!M12</f>
        <v>32548000</v>
      </c>
      <c r="G12" s="19">
        <f>'[1]02'!L12</f>
        <v>4547000</v>
      </c>
      <c r="H12" s="19">
        <f>'[1]03'!L12-'[1]03'!T12</f>
        <v>2661000</v>
      </c>
      <c r="I12" s="19">
        <f>'[1]03'!T12</f>
        <v>1214000</v>
      </c>
      <c r="J12" s="19">
        <f t="shared" si="0"/>
        <v>3875000</v>
      </c>
      <c r="K12" s="19"/>
      <c r="L12" s="19">
        <f>'[1]05'!L12</f>
        <v>200000</v>
      </c>
      <c r="M12" s="19">
        <f>'[1]06'!L12</f>
        <v>1751000</v>
      </c>
      <c r="N12" s="19">
        <f>'[1]07'!L12</f>
        <v>0</v>
      </c>
      <c r="O12" s="19">
        <f>'[1]08'!L12</f>
        <v>0</v>
      </c>
      <c r="P12" s="19">
        <f>'[1]09'!L12</f>
        <v>0</v>
      </c>
      <c r="Q12" s="20">
        <f t="shared" si="1"/>
        <v>42921000</v>
      </c>
    </row>
    <row r="13" spans="2:17" ht="19.5" customHeight="1">
      <c r="B13" s="14" t="s">
        <v>29</v>
      </c>
      <c r="C13" s="4">
        <v>0</v>
      </c>
      <c r="D13" s="4">
        <v>0</v>
      </c>
      <c r="E13" s="18" t="s">
        <v>197</v>
      </c>
      <c r="F13" s="19">
        <f>'[1]01'!M13</f>
        <v>63835000</v>
      </c>
      <c r="G13" s="19">
        <f>'[1]02'!L13</f>
        <v>10127000</v>
      </c>
      <c r="H13" s="19">
        <f>'[1]03'!L13-'[1]03'!T13</f>
        <v>17350000</v>
      </c>
      <c r="I13" s="19">
        <f>'[1]03'!T13</f>
        <v>2338000</v>
      </c>
      <c r="J13" s="19">
        <f t="shared" si="0"/>
        <v>19688000</v>
      </c>
      <c r="K13" s="19"/>
      <c r="L13" s="19">
        <f>'[1]05'!L13</f>
        <v>441000</v>
      </c>
      <c r="M13" s="19">
        <f>'[1]06'!L13</f>
        <v>3982000</v>
      </c>
      <c r="N13" s="19">
        <f>'[1]07'!L13</f>
        <v>0</v>
      </c>
      <c r="O13" s="19">
        <f>'[1]08'!L13</f>
        <v>0</v>
      </c>
      <c r="P13" s="19">
        <f>'[1]09'!L13</f>
        <v>0</v>
      </c>
      <c r="Q13" s="20">
        <f t="shared" si="1"/>
        <v>98073000</v>
      </c>
    </row>
    <row r="14" spans="2:17" ht="19.5" customHeight="1">
      <c r="B14" s="14" t="s">
        <v>31</v>
      </c>
      <c r="C14" s="4">
        <v>567182000</v>
      </c>
      <c r="D14" s="4">
        <v>616879000</v>
      </c>
      <c r="E14" s="18" t="s">
        <v>198</v>
      </c>
      <c r="F14" s="19">
        <f>'[1]01'!M14</f>
        <v>61852000</v>
      </c>
      <c r="G14" s="19">
        <f>'[1]02'!L14</f>
        <v>8024000</v>
      </c>
      <c r="H14" s="19">
        <f>'[1]03'!L14-'[1]03'!T14</f>
        <v>231644000</v>
      </c>
      <c r="I14" s="19">
        <f>'[1]03'!T14</f>
        <v>4148000</v>
      </c>
      <c r="J14" s="19">
        <f t="shared" si="0"/>
        <v>235792000</v>
      </c>
      <c r="K14" s="19"/>
      <c r="L14" s="19">
        <f>'[1]05'!L14</f>
        <v>85726000</v>
      </c>
      <c r="M14" s="19">
        <f>'[1]06'!L14</f>
        <v>27733000</v>
      </c>
      <c r="N14" s="19">
        <f>'[1]07'!L14</f>
        <v>113000</v>
      </c>
      <c r="O14" s="19">
        <f>'[1]08'!L14</f>
        <v>0</v>
      </c>
      <c r="P14" s="19">
        <f>'[1]09'!L14</f>
        <v>0</v>
      </c>
      <c r="Q14" s="20">
        <f t="shared" si="1"/>
        <v>419240000</v>
      </c>
    </row>
    <row r="15" spans="2:17" ht="19.5" customHeight="1">
      <c r="B15" s="14" t="s">
        <v>33</v>
      </c>
      <c r="C15" s="4">
        <v>0</v>
      </c>
      <c r="D15" s="4">
        <v>0</v>
      </c>
      <c r="E15" s="18" t="s">
        <v>199</v>
      </c>
      <c r="F15" s="19">
        <f>'[1]01'!M15</f>
        <v>341000000</v>
      </c>
      <c r="G15" s="19">
        <f>'[1]02'!L15</f>
        <v>52405000</v>
      </c>
      <c r="H15" s="19">
        <f>'[1]03'!L15-'[1]03'!T15</f>
        <v>51640000</v>
      </c>
      <c r="I15" s="19">
        <f>'[1]03'!T15</f>
        <v>0</v>
      </c>
      <c r="J15" s="19">
        <f t="shared" si="0"/>
        <v>51640000</v>
      </c>
      <c r="K15" s="19"/>
      <c r="L15" s="19">
        <f>'[1]05'!L15</f>
        <v>0</v>
      </c>
      <c r="M15" s="19">
        <f>'[1]06'!L15</f>
        <v>34135000</v>
      </c>
      <c r="N15" s="19">
        <f>'[1]07'!L15</f>
        <v>0</v>
      </c>
      <c r="O15" s="19">
        <f>'[1]08'!L15</f>
        <v>0</v>
      </c>
      <c r="P15" s="19">
        <f>'[1]09'!L15</f>
        <v>0</v>
      </c>
      <c r="Q15" s="20">
        <f t="shared" si="1"/>
        <v>479180000</v>
      </c>
    </row>
    <row r="16" spans="2:17" ht="19.5" customHeight="1">
      <c r="B16" s="14" t="s">
        <v>35</v>
      </c>
      <c r="C16" s="4">
        <v>0</v>
      </c>
      <c r="D16" s="4">
        <v>0</v>
      </c>
      <c r="E16" s="18" t="s">
        <v>200</v>
      </c>
      <c r="F16" s="19">
        <f>'[1]01'!M16</f>
        <v>10713000</v>
      </c>
      <c r="G16" s="19">
        <f>'[1]02'!L16</f>
        <v>1546000</v>
      </c>
      <c r="H16" s="19">
        <f>'[1]03'!L16-'[1]03'!T16</f>
        <v>1721000</v>
      </c>
      <c r="I16" s="19">
        <f>'[1]03'!T16</f>
        <v>447000</v>
      </c>
      <c r="J16" s="19">
        <f t="shared" si="0"/>
        <v>2168000</v>
      </c>
      <c r="K16" s="19"/>
      <c r="L16" s="19">
        <f>'[1]05'!L16</f>
        <v>0</v>
      </c>
      <c r="M16" s="19">
        <f>'[1]06'!L16</f>
        <v>453000</v>
      </c>
      <c r="N16" s="19">
        <f>'[1]07'!L16</f>
        <v>0</v>
      </c>
      <c r="O16" s="19">
        <f>'[1]08'!L16</f>
        <v>0</v>
      </c>
      <c r="P16" s="19">
        <f>'[1]09'!L16</f>
        <v>0</v>
      </c>
      <c r="Q16" s="20">
        <f t="shared" si="1"/>
        <v>14880000</v>
      </c>
    </row>
    <row r="17" spans="2:17" ht="19.5" customHeight="1">
      <c r="B17" s="14" t="s">
        <v>37</v>
      </c>
      <c r="C17" s="4">
        <v>0</v>
      </c>
      <c r="D17" s="4">
        <v>0</v>
      </c>
      <c r="E17" s="18" t="s">
        <v>201</v>
      </c>
      <c r="F17" s="19">
        <f>'[1]01'!M17</f>
        <v>11702000</v>
      </c>
      <c r="G17" s="19">
        <f>'[1]02'!L17</f>
        <v>1475000</v>
      </c>
      <c r="H17" s="19">
        <f>'[1]03'!L17-'[1]03'!T17</f>
        <v>45805000</v>
      </c>
      <c r="I17" s="19">
        <f>'[1]03'!T17</f>
        <v>478000</v>
      </c>
      <c r="J17" s="19">
        <f t="shared" si="0"/>
        <v>46283000</v>
      </c>
      <c r="K17" s="19"/>
      <c r="L17" s="19">
        <f>'[1]05'!L17</f>
        <v>74000</v>
      </c>
      <c r="M17" s="19">
        <f>'[1]06'!L17</f>
        <v>216000</v>
      </c>
      <c r="N17" s="19">
        <f>'[1]07'!L17</f>
        <v>0</v>
      </c>
      <c r="O17" s="19">
        <f>'[1]08'!L17</f>
        <v>0</v>
      </c>
      <c r="P17" s="19">
        <f>'[1]09'!L17</f>
        <v>0</v>
      </c>
      <c r="Q17" s="20">
        <f t="shared" si="1"/>
        <v>59750000</v>
      </c>
    </row>
    <row r="18" spans="2:17" ht="19.5" customHeight="1">
      <c r="B18" s="14" t="s">
        <v>39</v>
      </c>
      <c r="C18" s="4">
        <v>0</v>
      </c>
      <c r="D18" s="4">
        <v>0</v>
      </c>
      <c r="E18" s="18" t="s">
        <v>202</v>
      </c>
      <c r="F18" s="19">
        <f>'[1]01'!M18</f>
        <v>8036000</v>
      </c>
      <c r="G18" s="19">
        <f>'[1]02'!L18</f>
        <v>1058000</v>
      </c>
      <c r="H18" s="19">
        <f>'[1]03'!L18-'[1]03'!T18</f>
        <v>1686000</v>
      </c>
      <c r="I18" s="19">
        <f>'[1]03'!T18</f>
        <v>450000</v>
      </c>
      <c r="J18" s="19">
        <f t="shared" si="0"/>
        <v>2136000</v>
      </c>
      <c r="K18" s="19"/>
      <c r="L18" s="19">
        <f>'[1]05'!L18</f>
        <v>43000</v>
      </c>
      <c r="M18" s="19">
        <f>'[1]06'!L18</f>
        <v>1079000</v>
      </c>
      <c r="N18" s="19">
        <f>'[1]07'!L18</f>
        <v>0</v>
      </c>
      <c r="O18" s="19">
        <f>'[1]08'!L18</f>
        <v>0</v>
      </c>
      <c r="P18" s="19">
        <f>'[1]09'!L18</f>
        <v>0</v>
      </c>
      <c r="Q18" s="20">
        <f t="shared" si="1"/>
        <v>12352000</v>
      </c>
    </row>
    <row r="19" spans="2:17" ht="19.5" customHeight="1">
      <c r="B19" s="14" t="s">
        <v>41</v>
      </c>
      <c r="C19" s="4">
        <v>0</v>
      </c>
      <c r="D19" s="4">
        <v>0</v>
      </c>
      <c r="E19" s="18" t="s">
        <v>203</v>
      </c>
      <c r="F19" s="19">
        <f>'[1]01'!M19</f>
        <v>8532000</v>
      </c>
      <c r="G19" s="19">
        <f>'[1]02'!L19</f>
        <v>1119000</v>
      </c>
      <c r="H19" s="19">
        <f>'[1]03'!L19-'[1]03'!T19</f>
        <v>1860000</v>
      </c>
      <c r="I19" s="19">
        <f>'[1]03'!T19</f>
        <v>427000</v>
      </c>
      <c r="J19" s="19">
        <f t="shared" si="0"/>
        <v>2287000</v>
      </c>
      <c r="K19" s="19"/>
      <c r="L19" s="19">
        <f>'[1]05'!L19</f>
        <v>23000</v>
      </c>
      <c r="M19" s="19">
        <f>'[1]06'!L19</f>
        <v>285000</v>
      </c>
      <c r="N19" s="19">
        <f>'[1]07'!L19</f>
        <v>0</v>
      </c>
      <c r="O19" s="19">
        <f>'[1]08'!L19</f>
        <v>0</v>
      </c>
      <c r="P19" s="19">
        <f>'[1]09'!L19</f>
        <v>0</v>
      </c>
      <c r="Q19" s="20">
        <f t="shared" si="1"/>
        <v>12246000</v>
      </c>
    </row>
    <row r="20" spans="2:17" ht="19.5" customHeight="1">
      <c r="B20" s="14" t="s">
        <v>43</v>
      </c>
      <c r="C20" s="4">
        <v>0</v>
      </c>
      <c r="D20" s="4">
        <v>0</v>
      </c>
      <c r="E20" s="18" t="s">
        <v>204</v>
      </c>
      <c r="F20" s="19">
        <f>'[1]01'!M20</f>
        <v>31438000</v>
      </c>
      <c r="G20" s="19">
        <f>'[1]02'!L20</f>
        <v>4161000</v>
      </c>
      <c r="H20" s="19">
        <f>'[1]03'!L20-'[1]03'!T20</f>
        <v>8681000</v>
      </c>
      <c r="I20" s="19">
        <f>'[1]03'!T20</f>
        <v>1020000</v>
      </c>
      <c r="J20" s="19">
        <f t="shared" si="0"/>
        <v>9701000</v>
      </c>
      <c r="K20" s="19"/>
      <c r="L20" s="19">
        <f>'[1]05'!L20</f>
        <v>51639000</v>
      </c>
      <c r="M20" s="19">
        <f>'[1]06'!L20</f>
        <v>22110000</v>
      </c>
      <c r="N20" s="19">
        <f>'[1]07'!L20</f>
        <v>306399952</v>
      </c>
      <c r="O20" s="19">
        <f>'[1]08'!L20</f>
        <v>0</v>
      </c>
      <c r="P20" s="19">
        <f>'[1]09'!L20</f>
        <v>0</v>
      </c>
      <c r="Q20" s="20">
        <f t="shared" si="1"/>
        <v>425448952</v>
      </c>
    </row>
    <row r="21" spans="2:17" ht="19.5" customHeight="1">
      <c r="B21" s="14" t="s">
        <v>45</v>
      </c>
      <c r="C21" s="4">
        <v>0</v>
      </c>
      <c r="D21" s="4">
        <v>0</v>
      </c>
      <c r="E21" s="18" t="s">
        <v>205</v>
      </c>
      <c r="F21" s="19">
        <f>'[1]01'!M21</f>
        <v>69541000</v>
      </c>
      <c r="G21" s="19">
        <f>'[1]02'!L21</f>
        <v>9293000</v>
      </c>
      <c r="H21" s="19">
        <f>'[1]03'!L21-'[1]03'!T21</f>
        <v>246085000</v>
      </c>
      <c r="I21" s="19">
        <f>'[1]03'!T21</f>
        <v>2540000</v>
      </c>
      <c r="J21" s="19">
        <f t="shared" si="0"/>
        <v>248625000</v>
      </c>
      <c r="K21" s="19">
        <v>47250000000</v>
      </c>
      <c r="L21" s="19">
        <f>'[1]05'!L21</f>
        <v>3383968492.8</v>
      </c>
      <c r="M21" s="19">
        <f>'[1]06'!L21</f>
        <v>5393000</v>
      </c>
      <c r="N21" s="19">
        <f>'[1]07'!L21</f>
        <v>236000000</v>
      </c>
      <c r="O21" s="19">
        <f>'[1]08'!L21</f>
        <v>2854494800</v>
      </c>
      <c r="P21" s="19">
        <f>'[1]09'!L21</f>
        <v>0</v>
      </c>
      <c r="Q21" s="20">
        <f t="shared" si="1"/>
        <v>54057315292.8</v>
      </c>
    </row>
    <row r="22" spans="2:17" ht="19.5" customHeight="1">
      <c r="B22" s="14" t="s">
        <v>47</v>
      </c>
      <c r="C22" s="4">
        <v>6448000</v>
      </c>
      <c r="D22" s="4">
        <v>0</v>
      </c>
      <c r="E22" s="18" t="s">
        <v>206</v>
      </c>
      <c r="F22" s="19">
        <f>'[1]01'!M22</f>
        <v>81912000</v>
      </c>
      <c r="G22" s="19">
        <f>'[1]02'!L22</f>
        <v>11386000</v>
      </c>
      <c r="H22" s="19">
        <f>'[1]03'!L22-'[1]03'!T22</f>
        <v>12546000</v>
      </c>
      <c r="I22" s="19">
        <f>'[1]03'!T22</f>
        <v>3014000</v>
      </c>
      <c r="J22" s="19">
        <f t="shared" si="0"/>
        <v>15560000</v>
      </c>
      <c r="K22" s="19"/>
      <c r="L22" s="19">
        <f>'[1]05'!L22</f>
        <v>331000</v>
      </c>
      <c r="M22" s="19">
        <f>'[1]06'!L22</f>
        <v>2265000</v>
      </c>
      <c r="N22" s="19">
        <f>'[1]07'!L22</f>
        <v>0</v>
      </c>
      <c r="O22" s="19">
        <f>'[1]08'!L22</f>
        <v>0</v>
      </c>
      <c r="P22" s="19">
        <f>'[1]09'!L22</f>
        <v>0</v>
      </c>
      <c r="Q22" s="20">
        <f t="shared" si="1"/>
        <v>111454000</v>
      </c>
    </row>
    <row r="23" spans="2:17" ht="19.5" customHeight="1">
      <c r="B23" s="14" t="s">
        <v>49</v>
      </c>
      <c r="C23" s="4">
        <v>0</v>
      </c>
      <c r="D23" s="4">
        <v>0</v>
      </c>
      <c r="E23" s="18" t="s">
        <v>207</v>
      </c>
      <c r="F23" s="19">
        <f>'[1]01'!M23</f>
        <v>164142000</v>
      </c>
      <c r="G23" s="19">
        <f>'[1]02'!L23</f>
        <v>17479000</v>
      </c>
      <c r="H23" s="19">
        <f>'[1]03'!L23-'[1]03'!T23</f>
        <v>22435000</v>
      </c>
      <c r="I23" s="19">
        <f>'[1]03'!T23</f>
        <v>12075000</v>
      </c>
      <c r="J23" s="19">
        <f t="shared" si="0"/>
        <v>34510000</v>
      </c>
      <c r="K23" s="19"/>
      <c r="L23" s="19">
        <f>'[1]05'!L23</f>
        <v>917000</v>
      </c>
      <c r="M23" s="19">
        <f>'[1]06'!L23</f>
        <v>33652000</v>
      </c>
      <c r="N23" s="19">
        <f>'[1]07'!L23</f>
        <v>0</v>
      </c>
      <c r="O23" s="19">
        <f>'[1]08'!L23</f>
        <v>0</v>
      </c>
      <c r="P23" s="19">
        <f>'[1]09'!L23</f>
        <v>0</v>
      </c>
      <c r="Q23" s="20">
        <f t="shared" si="1"/>
        <v>250700000</v>
      </c>
    </row>
    <row r="24" spans="2:17" ht="19.5" customHeight="1">
      <c r="B24" s="14" t="s">
        <v>51</v>
      </c>
      <c r="C24" s="4">
        <v>0</v>
      </c>
      <c r="D24" s="4">
        <v>0</v>
      </c>
      <c r="E24" s="18" t="s">
        <v>208</v>
      </c>
      <c r="F24" s="19">
        <f>'[1]01'!M24</f>
        <v>140927000</v>
      </c>
      <c r="G24" s="19">
        <f>'[1]02'!L24</f>
        <v>16167000</v>
      </c>
      <c r="H24" s="19">
        <f>'[1]03'!L24-'[1]03'!T24</f>
        <v>20002000</v>
      </c>
      <c r="I24" s="19">
        <f>'[1]03'!T24</f>
        <v>2221000</v>
      </c>
      <c r="J24" s="19">
        <f t="shared" si="0"/>
        <v>22223000</v>
      </c>
      <c r="K24" s="19"/>
      <c r="L24" s="19">
        <f>'[1]05'!L24</f>
        <v>295000</v>
      </c>
      <c r="M24" s="19">
        <f>'[1]06'!L24</f>
        <v>6509000</v>
      </c>
      <c r="N24" s="19">
        <f>'[1]07'!L24</f>
        <v>0</v>
      </c>
      <c r="O24" s="19">
        <f>'[1]08'!L24</f>
        <v>0</v>
      </c>
      <c r="P24" s="19">
        <f>'[1]09'!L24</f>
        <v>0</v>
      </c>
      <c r="Q24" s="20">
        <f t="shared" si="1"/>
        <v>186121000</v>
      </c>
    </row>
    <row r="25" spans="2:17" ht="19.5" customHeight="1">
      <c r="B25" s="14" t="s">
        <v>53</v>
      </c>
      <c r="C25" s="4">
        <v>0</v>
      </c>
      <c r="D25" s="4">
        <v>0</v>
      </c>
      <c r="E25" s="18" t="s">
        <v>209</v>
      </c>
      <c r="F25" s="19">
        <f>'[1]01'!M25</f>
        <v>1681828000</v>
      </c>
      <c r="G25" s="19">
        <f>'[1]02'!L25</f>
        <v>181823000</v>
      </c>
      <c r="H25" s="19">
        <f>'[1]03'!L25-'[1]03'!T25</f>
        <v>28432000</v>
      </c>
      <c r="I25" s="19">
        <f>'[1]03'!T25</f>
        <v>158812000</v>
      </c>
      <c r="J25" s="19">
        <f t="shared" si="0"/>
        <v>187244000</v>
      </c>
      <c r="K25" s="19"/>
      <c r="L25" s="19">
        <f>'[1]05'!L25</f>
        <v>1556000</v>
      </c>
      <c r="M25" s="19">
        <f>'[1]06'!L25</f>
        <v>14453000</v>
      </c>
      <c r="N25" s="19">
        <f>'[1]07'!L25</f>
        <v>0</v>
      </c>
      <c r="O25" s="19">
        <f>'[1]08'!L25</f>
        <v>0</v>
      </c>
      <c r="P25" s="19">
        <f>'[1]09'!L25</f>
        <v>0</v>
      </c>
      <c r="Q25" s="20">
        <f t="shared" si="1"/>
        <v>2066904000</v>
      </c>
    </row>
    <row r="26" spans="2:17" ht="19.5" customHeight="1">
      <c r="B26" s="14" t="s">
        <v>55</v>
      </c>
      <c r="C26" s="4">
        <v>0</v>
      </c>
      <c r="D26" s="4">
        <v>0</v>
      </c>
      <c r="E26" s="18" t="s">
        <v>210</v>
      </c>
      <c r="F26" s="19">
        <f>'[1]01'!M26</f>
        <v>2619000</v>
      </c>
      <c r="G26" s="19">
        <f>'[1]02'!L26</f>
        <v>306000</v>
      </c>
      <c r="H26" s="19">
        <f>'[1]03'!L26-'[1]03'!T26</f>
        <v>1303000</v>
      </c>
      <c r="I26" s="19">
        <f>'[1]03'!T26</f>
        <v>208000</v>
      </c>
      <c r="J26" s="19">
        <f t="shared" si="0"/>
        <v>1511000</v>
      </c>
      <c r="K26" s="19"/>
      <c r="L26" s="19">
        <f>'[1]05'!L26</f>
        <v>34000</v>
      </c>
      <c r="M26" s="19">
        <f>'[1]06'!L26</f>
        <v>648000</v>
      </c>
      <c r="N26" s="19">
        <f>'[1]07'!L26</f>
        <v>0</v>
      </c>
      <c r="O26" s="19">
        <f>'[1]08'!L26</f>
        <v>0</v>
      </c>
      <c r="P26" s="19">
        <f>'[1]09'!L26</f>
        <v>0</v>
      </c>
      <c r="Q26" s="20">
        <f t="shared" si="1"/>
        <v>5118000</v>
      </c>
    </row>
    <row r="27" spans="2:17" ht="19.5" customHeight="1">
      <c r="B27" s="14" t="s">
        <v>57</v>
      </c>
      <c r="C27" s="4">
        <v>0</v>
      </c>
      <c r="D27" s="4">
        <v>0</v>
      </c>
      <c r="E27" s="18" t="s">
        <v>211</v>
      </c>
      <c r="F27" s="19">
        <f>'[1]01'!M27</f>
        <v>2398000</v>
      </c>
      <c r="G27" s="19">
        <f>'[1]02'!L27</f>
        <v>333000</v>
      </c>
      <c r="H27" s="19">
        <f>'[1]03'!L27-'[1]03'!T27</f>
        <v>1000000</v>
      </c>
      <c r="I27" s="19">
        <f>'[1]03'!T27</f>
        <v>89000</v>
      </c>
      <c r="J27" s="19">
        <f t="shared" si="0"/>
        <v>1089000</v>
      </c>
      <c r="K27" s="19"/>
      <c r="L27" s="19">
        <f>'[1]05'!L27</f>
        <v>26000</v>
      </c>
      <c r="M27" s="19">
        <f>'[1]06'!L27</f>
        <v>1032000</v>
      </c>
      <c r="N27" s="19">
        <f>'[1]07'!L27</f>
        <v>0</v>
      </c>
      <c r="O27" s="19">
        <f>'[1]08'!L27</f>
        <v>0</v>
      </c>
      <c r="P27" s="19">
        <f>'[1]09'!L27</f>
        <v>0</v>
      </c>
      <c r="Q27" s="20">
        <f t="shared" si="1"/>
        <v>4878000</v>
      </c>
    </row>
    <row r="28" spans="2:17" ht="19.5" customHeight="1">
      <c r="B28" s="14" t="s">
        <v>59</v>
      </c>
      <c r="C28" s="4">
        <v>0</v>
      </c>
      <c r="D28" s="4">
        <v>0</v>
      </c>
      <c r="E28" s="18" t="s">
        <v>212</v>
      </c>
      <c r="F28" s="19">
        <f>'[1]01'!M28</f>
        <v>1179000</v>
      </c>
      <c r="G28" s="19">
        <f>'[1]02'!L28</f>
        <v>153000</v>
      </c>
      <c r="H28" s="19">
        <f>'[1]03'!L28-'[1]03'!T28</f>
        <v>612000</v>
      </c>
      <c r="I28" s="19">
        <f>'[1]03'!T28</f>
        <v>55000</v>
      </c>
      <c r="J28" s="19">
        <f t="shared" si="0"/>
        <v>667000</v>
      </c>
      <c r="K28" s="19"/>
      <c r="L28" s="19">
        <f>'[1]05'!L28</f>
        <v>6000</v>
      </c>
      <c r="M28" s="19">
        <f>'[1]06'!L28</f>
        <v>431000</v>
      </c>
      <c r="N28" s="19">
        <f>'[1]07'!L28</f>
        <v>0</v>
      </c>
      <c r="O28" s="19">
        <f>'[1]08'!L28</f>
        <v>0</v>
      </c>
      <c r="P28" s="19">
        <f>'[1]09'!L28</f>
        <v>0</v>
      </c>
      <c r="Q28" s="20">
        <f t="shared" si="1"/>
        <v>2436000</v>
      </c>
    </row>
    <row r="29" spans="2:17" ht="19.5" customHeight="1">
      <c r="B29" s="14" t="s">
        <v>61</v>
      </c>
      <c r="C29" s="4">
        <v>0</v>
      </c>
      <c r="D29" s="4">
        <v>0</v>
      </c>
      <c r="E29" s="18" t="s">
        <v>213</v>
      </c>
      <c r="F29" s="19">
        <f>'[1]01'!M29</f>
        <v>1584000</v>
      </c>
      <c r="G29" s="19">
        <f>'[1]02'!L29</f>
        <v>220000</v>
      </c>
      <c r="H29" s="19">
        <f>'[1]03'!L29-'[1]03'!T29</f>
        <v>1732000</v>
      </c>
      <c r="I29" s="19">
        <f>'[1]03'!T29</f>
        <v>26000</v>
      </c>
      <c r="J29" s="19">
        <f t="shared" si="0"/>
        <v>1758000</v>
      </c>
      <c r="K29" s="19"/>
      <c r="L29" s="19">
        <f>'[1]05'!L29</f>
        <v>18000</v>
      </c>
      <c r="M29" s="19">
        <f>'[1]06'!L29</f>
        <v>432000</v>
      </c>
      <c r="N29" s="19">
        <f>'[1]07'!L29</f>
        <v>0</v>
      </c>
      <c r="O29" s="19">
        <f>'[1]08'!L29</f>
        <v>0</v>
      </c>
      <c r="P29" s="19">
        <f>'[1]09'!L29</f>
        <v>0</v>
      </c>
      <c r="Q29" s="20">
        <f t="shared" si="1"/>
        <v>4012000</v>
      </c>
    </row>
    <row r="30" spans="2:17" ht="19.5" customHeight="1">
      <c r="B30" s="14" t="s">
        <v>63</v>
      </c>
      <c r="C30" s="4">
        <v>0</v>
      </c>
      <c r="D30" s="4">
        <v>0</v>
      </c>
      <c r="E30" s="18" t="s">
        <v>214</v>
      </c>
      <c r="F30" s="19">
        <f>'[1]01'!M30</f>
        <v>204942000</v>
      </c>
      <c r="G30" s="19">
        <f>'[1]02'!L30</f>
        <v>23991000</v>
      </c>
      <c r="H30" s="19">
        <f>'[1]03'!L30-'[1]03'!T30</f>
        <v>361836000</v>
      </c>
      <c r="I30" s="19">
        <f>'[1]03'!T30</f>
        <v>32393000</v>
      </c>
      <c r="J30" s="19">
        <f t="shared" si="0"/>
        <v>394229000</v>
      </c>
      <c r="K30" s="19"/>
      <c r="L30" s="19">
        <f>'[1]05'!L30</f>
        <v>236355000</v>
      </c>
      <c r="M30" s="19">
        <f>'[1]06'!L30</f>
        <v>66205000</v>
      </c>
      <c r="N30" s="19">
        <f>'[1]07'!L30</f>
        <v>0</v>
      </c>
      <c r="O30" s="19">
        <f>'[1]08'!L30</f>
        <v>0</v>
      </c>
      <c r="P30" s="19">
        <f>'[1]09'!L30</f>
        <v>0</v>
      </c>
      <c r="Q30" s="20">
        <f t="shared" si="1"/>
        <v>925722000</v>
      </c>
    </row>
    <row r="31" spans="2:17" ht="19.5" customHeight="1">
      <c r="B31" s="14" t="s">
        <v>65</v>
      </c>
      <c r="C31" s="4">
        <v>0</v>
      </c>
      <c r="D31" s="4">
        <v>0</v>
      </c>
      <c r="E31" s="18" t="s">
        <v>215</v>
      </c>
      <c r="F31" s="19">
        <f>'[1]01'!M31</f>
        <v>2472000</v>
      </c>
      <c r="G31" s="19">
        <f>'[1]02'!L31</f>
        <v>359000</v>
      </c>
      <c r="H31" s="19">
        <f>'[1]03'!L31-'[1]03'!T31</f>
        <v>7256000</v>
      </c>
      <c r="I31" s="19">
        <f>'[1]03'!T31</f>
        <v>53000</v>
      </c>
      <c r="J31" s="19">
        <f t="shared" si="0"/>
        <v>7309000</v>
      </c>
      <c r="K31" s="19"/>
      <c r="L31" s="19">
        <f>'[1]05'!L31</f>
        <v>173000</v>
      </c>
      <c r="M31" s="19">
        <f>'[1]06'!L31</f>
        <v>647000</v>
      </c>
      <c r="N31" s="19">
        <f>'[1]07'!L31</f>
        <v>0</v>
      </c>
      <c r="O31" s="19">
        <f>'[1]08'!L31</f>
        <v>0</v>
      </c>
      <c r="P31" s="19">
        <f>'[1]09'!L31</f>
        <v>0</v>
      </c>
      <c r="Q31" s="20">
        <f t="shared" si="1"/>
        <v>10960000</v>
      </c>
    </row>
    <row r="32" spans="2:17" ht="19.5" customHeight="1">
      <c r="B32" s="14" t="s">
        <v>67</v>
      </c>
      <c r="C32" s="4">
        <v>44267000</v>
      </c>
      <c r="D32" s="4">
        <v>301000000</v>
      </c>
      <c r="E32" s="18" t="s">
        <v>216</v>
      </c>
      <c r="F32" s="19">
        <f>'[1]01'!M32</f>
        <v>1885412000</v>
      </c>
      <c r="G32" s="19">
        <f>'[1]02'!L32</f>
        <v>238627000</v>
      </c>
      <c r="H32" s="19">
        <f>'[1]03'!L32-'[1]03'!T32</f>
        <v>385920000</v>
      </c>
      <c r="I32" s="19">
        <f>'[1]03'!T32</f>
        <v>116565000</v>
      </c>
      <c r="J32" s="19">
        <f t="shared" si="0"/>
        <v>502485000</v>
      </c>
      <c r="K32" s="19"/>
      <c r="L32" s="19">
        <f>'[1]05'!L32</f>
        <v>7127000</v>
      </c>
      <c r="M32" s="19">
        <f>'[1]06'!L32</f>
        <v>186403000</v>
      </c>
      <c r="N32" s="19">
        <f>'[1]07'!L32</f>
        <v>0</v>
      </c>
      <c r="O32" s="19">
        <f>'[1]08'!L32</f>
        <v>0</v>
      </c>
      <c r="P32" s="19">
        <f>'[1]09'!L32</f>
        <v>0</v>
      </c>
      <c r="Q32" s="20">
        <f t="shared" si="1"/>
        <v>2820054000</v>
      </c>
    </row>
    <row r="33" spans="2:17" ht="19.5" customHeight="1">
      <c r="B33" s="14" t="s">
        <v>69</v>
      </c>
      <c r="C33" s="4">
        <v>0</v>
      </c>
      <c r="D33" s="4">
        <v>0</v>
      </c>
      <c r="E33" s="18" t="s">
        <v>217</v>
      </c>
      <c r="F33" s="19">
        <f>'[1]01'!M33</f>
        <v>6294550000</v>
      </c>
      <c r="G33" s="19">
        <f>'[1]02'!L33</f>
        <v>876961000</v>
      </c>
      <c r="H33" s="19">
        <f>'[1]03'!L33-'[1]03'!T33</f>
        <v>7337118779.000001</v>
      </c>
      <c r="I33" s="19">
        <f>'[1]03'!T33</f>
        <v>211228000</v>
      </c>
      <c r="J33" s="19">
        <f t="shared" si="0"/>
        <v>7548346779.000001</v>
      </c>
      <c r="K33" s="19"/>
      <c r="L33" s="19">
        <f>'[1]05'!L33</f>
        <v>93965000</v>
      </c>
      <c r="M33" s="19">
        <f>'[1]06'!L33</f>
        <v>12220000</v>
      </c>
      <c r="N33" s="19">
        <f>'[1]07'!L33</f>
        <v>0</v>
      </c>
      <c r="O33" s="19">
        <f>'[1]08'!L33</f>
        <v>0</v>
      </c>
      <c r="P33" s="19">
        <f>'[1]09'!L33</f>
        <v>0</v>
      </c>
      <c r="Q33" s="20">
        <f t="shared" si="1"/>
        <v>14826042779</v>
      </c>
    </row>
    <row r="34" spans="2:17" ht="19.5" customHeight="1">
      <c r="B34" s="14" t="s">
        <v>71</v>
      </c>
      <c r="C34" s="4">
        <v>3474000</v>
      </c>
      <c r="D34" s="4">
        <v>580000</v>
      </c>
      <c r="E34" s="18" t="s">
        <v>218</v>
      </c>
      <c r="F34" s="19">
        <f>'[1]01'!M34</f>
        <v>1095899000</v>
      </c>
      <c r="G34" s="19">
        <f>'[1]02'!L34</f>
        <v>46279000</v>
      </c>
      <c r="H34" s="19">
        <f>'[1]03'!L34-'[1]03'!T34</f>
        <v>104658000</v>
      </c>
      <c r="I34" s="19">
        <f>'[1]03'!T34</f>
        <v>30273000</v>
      </c>
      <c r="J34" s="19">
        <f t="shared" si="0"/>
        <v>134931000</v>
      </c>
      <c r="K34" s="19"/>
      <c r="L34" s="19">
        <f>'[1]05'!L34</f>
        <v>92204000</v>
      </c>
      <c r="M34" s="19">
        <f>'[1]06'!L34</f>
        <v>62253000</v>
      </c>
      <c r="N34" s="19">
        <f>'[1]07'!L34</f>
        <v>12499000</v>
      </c>
      <c r="O34" s="19">
        <f>'[1]08'!L34</f>
        <v>0</v>
      </c>
      <c r="P34" s="19">
        <f>'[1]09'!L34</f>
        <v>0</v>
      </c>
      <c r="Q34" s="20">
        <f t="shared" si="1"/>
        <v>1444065000</v>
      </c>
    </row>
    <row r="35" spans="2:17" ht="19.5" customHeight="1">
      <c r="B35" s="14" t="s">
        <v>73</v>
      </c>
      <c r="C35" s="4">
        <v>0</v>
      </c>
      <c r="D35" s="4">
        <v>0</v>
      </c>
      <c r="E35" s="18" t="s">
        <v>219</v>
      </c>
      <c r="F35" s="19">
        <f>'[1]01'!M35</f>
        <v>1998041000</v>
      </c>
      <c r="G35" s="19">
        <f>'[1]02'!L35</f>
        <v>286681000</v>
      </c>
      <c r="H35" s="19">
        <f>'[1]03'!L35-'[1]03'!T35</f>
        <v>1118058572.8000002</v>
      </c>
      <c r="I35" s="19">
        <f>'[1]03'!T35</f>
        <v>85480000</v>
      </c>
      <c r="J35" s="19">
        <f t="shared" si="0"/>
        <v>1203538572.8000002</v>
      </c>
      <c r="K35" s="19"/>
      <c r="L35" s="19">
        <f>'[1]05'!L35</f>
        <v>795000</v>
      </c>
      <c r="M35" s="19">
        <f>'[1]06'!L35</f>
        <v>111385000</v>
      </c>
      <c r="N35" s="19">
        <f>'[1]07'!L35</f>
        <v>0</v>
      </c>
      <c r="O35" s="19">
        <f>'[1]08'!L35</f>
        <v>0</v>
      </c>
      <c r="P35" s="19">
        <f>'[1]09'!L35</f>
        <v>0</v>
      </c>
      <c r="Q35" s="20">
        <f t="shared" si="1"/>
        <v>3600440572.8</v>
      </c>
    </row>
    <row r="36" spans="2:17" ht="19.5" customHeight="1">
      <c r="B36" s="14" t="s">
        <v>75</v>
      </c>
      <c r="C36" s="4">
        <v>0</v>
      </c>
      <c r="D36" s="4">
        <v>0</v>
      </c>
      <c r="E36" s="18" t="s">
        <v>220</v>
      </c>
      <c r="F36" s="19">
        <f>'[1]01'!M36</f>
        <v>5320847000</v>
      </c>
      <c r="G36" s="19">
        <f>'[1]02'!L36</f>
        <v>751537000</v>
      </c>
      <c r="H36" s="19">
        <f>'[1]03'!L36-'[1]03'!T36</f>
        <v>641691648</v>
      </c>
      <c r="I36" s="19">
        <f>'[1]03'!T36</f>
        <v>350970000</v>
      </c>
      <c r="J36" s="19">
        <f t="shared" si="0"/>
        <v>992661648</v>
      </c>
      <c r="K36" s="19"/>
      <c r="L36" s="19">
        <f>'[1]05'!L36</f>
        <v>943000</v>
      </c>
      <c r="M36" s="19">
        <f>'[1]06'!L36</f>
        <v>311747000</v>
      </c>
      <c r="N36" s="19">
        <f>'[1]07'!L36</f>
        <v>0</v>
      </c>
      <c r="O36" s="19">
        <f>'[1]08'!L36</f>
        <v>0</v>
      </c>
      <c r="P36" s="19">
        <f>'[1]09'!L36</f>
        <v>0</v>
      </c>
      <c r="Q36" s="20">
        <f t="shared" si="1"/>
        <v>7377735648</v>
      </c>
    </row>
    <row r="37" spans="2:17" ht="19.5" customHeight="1">
      <c r="B37" s="14" t="s">
        <v>77</v>
      </c>
      <c r="C37" s="4">
        <v>0</v>
      </c>
      <c r="D37" s="4">
        <v>0</v>
      </c>
      <c r="E37" s="18" t="s">
        <v>221</v>
      </c>
      <c r="F37" s="19">
        <f>'[1]01'!M37</f>
        <v>83672000</v>
      </c>
      <c r="G37" s="19">
        <f>'[1]02'!L37</f>
        <v>12054000</v>
      </c>
      <c r="H37" s="19">
        <f>'[1]03'!L37-'[1]03'!T37</f>
        <v>120625000</v>
      </c>
      <c r="I37" s="19">
        <f>'[1]03'!T37</f>
        <v>1532000</v>
      </c>
      <c r="J37" s="19">
        <f t="shared" si="0"/>
        <v>122157000</v>
      </c>
      <c r="K37" s="19"/>
      <c r="L37" s="19">
        <f>'[1]05'!L37</f>
        <v>0</v>
      </c>
      <c r="M37" s="19">
        <f>'[1]06'!L37</f>
        <v>42299000</v>
      </c>
      <c r="N37" s="19">
        <f>'[1]07'!L37</f>
        <v>0</v>
      </c>
      <c r="O37" s="19">
        <f>'[1]08'!L37</f>
        <v>0</v>
      </c>
      <c r="P37" s="19">
        <f>'[1]09'!L37</f>
        <v>0</v>
      </c>
      <c r="Q37" s="20">
        <f t="shared" si="1"/>
        <v>260182000</v>
      </c>
    </row>
    <row r="38" spans="2:17" ht="19.5" customHeight="1">
      <c r="B38" s="14" t="s">
        <v>79</v>
      </c>
      <c r="C38" s="4">
        <v>0</v>
      </c>
      <c r="D38" s="4">
        <v>0</v>
      </c>
      <c r="E38" s="18" t="s">
        <v>222</v>
      </c>
      <c r="F38" s="19">
        <f>'[1]01'!M38</f>
        <v>382739000</v>
      </c>
      <c r="G38" s="19">
        <f>'[1]02'!L38</f>
        <v>18613000</v>
      </c>
      <c r="H38" s="19">
        <f>'[1]03'!L38-'[1]03'!T38</f>
        <v>145992000</v>
      </c>
      <c r="I38" s="19">
        <f>'[1]03'!T38</f>
        <v>10625000</v>
      </c>
      <c r="J38" s="19">
        <f t="shared" si="0"/>
        <v>156617000</v>
      </c>
      <c r="K38" s="19"/>
      <c r="L38" s="19">
        <f>'[1]05'!L38</f>
        <v>164195000</v>
      </c>
      <c r="M38" s="19">
        <f>'[1]06'!L38</f>
        <v>94978000</v>
      </c>
      <c r="N38" s="19">
        <f>'[1]07'!L38</f>
        <v>0</v>
      </c>
      <c r="O38" s="19">
        <f>'[1]08'!L38</f>
        <v>426000</v>
      </c>
      <c r="P38" s="19">
        <f>'[1]09'!L38</f>
        <v>0</v>
      </c>
      <c r="Q38" s="20">
        <f t="shared" si="1"/>
        <v>817568000</v>
      </c>
    </row>
    <row r="39" spans="2:17" ht="19.5" customHeight="1">
      <c r="B39" s="14" t="s">
        <v>81</v>
      </c>
      <c r="C39" s="4">
        <v>4368178301</v>
      </c>
      <c r="D39" s="4">
        <v>1020273100</v>
      </c>
      <c r="E39" s="18" t="s">
        <v>223</v>
      </c>
      <c r="F39" s="19">
        <f>'[1]01'!M39</f>
        <v>640877000</v>
      </c>
      <c r="G39" s="19">
        <f>'[1]02'!L39</f>
        <v>79953000</v>
      </c>
      <c r="H39" s="19">
        <f>'[1]03'!L39-'[1]03'!T39</f>
        <v>163628000</v>
      </c>
      <c r="I39" s="19">
        <f>'[1]03'!T39</f>
        <v>46796000</v>
      </c>
      <c r="J39" s="19">
        <f t="shared" si="0"/>
        <v>210424000</v>
      </c>
      <c r="K39" s="19"/>
      <c r="L39" s="19">
        <f>'[1]05'!L39</f>
        <v>45425217220.105606</v>
      </c>
      <c r="M39" s="19">
        <f>'[1]06'!L39</f>
        <v>102698000</v>
      </c>
      <c r="N39" s="19">
        <f>'[1]07'!L39</f>
        <v>1531280000</v>
      </c>
      <c r="O39" s="19">
        <f>'[1]08'!L39</f>
        <v>0</v>
      </c>
      <c r="P39" s="19">
        <f>'[1]09'!L39</f>
        <v>1939000000</v>
      </c>
      <c r="Q39" s="20">
        <f t="shared" si="1"/>
        <v>49929449220.105606</v>
      </c>
    </row>
    <row r="40" spans="2:17" ht="19.5" customHeight="1">
      <c r="B40" s="14" t="s">
        <v>83</v>
      </c>
      <c r="C40" s="4">
        <v>0</v>
      </c>
      <c r="D40" s="4">
        <v>0</v>
      </c>
      <c r="E40" s="18" t="s">
        <v>224</v>
      </c>
      <c r="F40" s="19">
        <f>'[1]01'!M40</f>
        <v>1089694000</v>
      </c>
      <c r="G40" s="19">
        <f>'[1]02'!L40</f>
        <v>136700000</v>
      </c>
      <c r="H40" s="19">
        <f>'[1]03'!L40-'[1]03'!T40</f>
        <v>190475000</v>
      </c>
      <c r="I40" s="19">
        <f>'[1]03'!T40</f>
        <v>68488000</v>
      </c>
      <c r="J40" s="19">
        <f aca="true" t="shared" si="2" ref="J40:J60">SUM(H40:I40)</f>
        <v>258963000</v>
      </c>
      <c r="K40" s="19"/>
      <c r="L40" s="19">
        <f>'[1]05'!L40</f>
        <v>5268000</v>
      </c>
      <c r="M40" s="19">
        <f>'[1]06'!L40</f>
        <v>62554000</v>
      </c>
      <c r="N40" s="19">
        <f>'[1]07'!L40</f>
        <v>1931000</v>
      </c>
      <c r="O40" s="19">
        <f>'[1]08'!L40</f>
        <v>0</v>
      </c>
      <c r="P40" s="19">
        <f>'[1]09'!L40</f>
        <v>0</v>
      </c>
      <c r="Q40" s="20">
        <f aca="true" t="shared" si="3" ref="Q40:Q61">F40+G40+J40+L40+K40+M40+N40+O40+P40</f>
        <v>1555110000</v>
      </c>
    </row>
    <row r="41" spans="2:17" ht="19.5" customHeight="1">
      <c r="B41" s="14" t="s">
        <v>85</v>
      </c>
      <c r="C41" s="4">
        <v>1300195000</v>
      </c>
      <c r="D41" s="4">
        <v>90100000</v>
      </c>
      <c r="E41" s="18" t="s">
        <v>225</v>
      </c>
      <c r="F41" s="19">
        <f>'[1]01'!M41</f>
        <v>17099260000</v>
      </c>
      <c r="G41" s="19">
        <f>'[1]02'!L41</f>
        <v>2120766000</v>
      </c>
      <c r="H41" s="19">
        <f>'[1]03'!L41-'[1]03'!T41</f>
        <v>1497869000</v>
      </c>
      <c r="I41" s="19">
        <f>'[1]03'!T41</f>
        <v>1097981000</v>
      </c>
      <c r="J41" s="19">
        <f t="shared" si="2"/>
        <v>2595850000</v>
      </c>
      <c r="K41" s="19"/>
      <c r="L41" s="19">
        <f>'[1]05'!L41</f>
        <v>690418000</v>
      </c>
      <c r="M41" s="19">
        <f>'[1]06'!L41</f>
        <v>1739753000</v>
      </c>
      <c r="N41" s="19">
        <f>'[1]07'!L41</f>
        <v>18179000</v>
      </c>
      <c r="O41" s="19">
        <f>'[1]08'!L41</f>
        <v>0</v>
      </c>
      <c r="P41" s="19">
        <f>'[1]09'!L41</f>
        <v>0</v>
      </c>
      <c r="Q41" s="20">
        <f t="shared" si="3"/>
        <v>24264226000</v>
      </c>
    </row>
    <row r="42" spans="2:17" ht="19.5" customHeight="1">
      <c r="B42" s="14" t="s">
        <v>87</v>
      </c>
      <c r="C42" s="4">
        <v>0</v>
      </c>
      <c r="D42" s="4">
        <v>0</v>
      </c>
      <c r="E42" s="18" t="s">
        <v>226</v>
      </c>
      <c r="F42" s="19">
        <f>'[1]01'!M42</f>
        <v>339251000</v>
      </c>
      <c r="G42" s="19">
        <f>'[1]02'!L42</f>
        <v>33994000</v>
      </c>
      <c r="H42" s="19">
        <f>'[1]03'!L42-'[1]03'!T42</f>
        <v>37651000</v>
      </c>
      <c r="I42" s="19">
        <f>'[1]03'!T42</f>
        <v>13354000</v>
      </c>
      <c r="J42" s="19">
        <f t="shared" si="2"/>
        <v>51005000</v>
      </c>
      <c r="K42" s="19"/>
      <c r="L42" s="19">
        <f>'[1]05'!L42</f>
        <v>61037000</v>
      </c>
      <c r="M42" s="19">
        <f>'[1]06'!L42</f>
        <v>130790000</v>
      </c>
      <c r="N42" s="19">
        <f>'[1]07'!L42</f>
        <v>139471238.4</v>
      </c>
      <c r="O42" s="19">
        <f>'[1]08'!L42</f>
        <v>102821000</v>
      </c>
      <c r="P42" s="19">
        <f>'[1]09'!L42</f>
        <v>0</v>
      </c>
      <c r="Q42" s="20">
        <f t="shared" si="3"/>
        <v>858369238.4</v>
      </c>
    </row>
    <row r="43" spans="2:17" ht="19.5" customHeight="1">
      <c r="B43" s="14" t="s">
        <v>89</v>
      </c>
      <c r="C43" s="4">
        <v>0</v>
      </c>
      <c r="D43" s="4">
        <v>0</v>
      </c>
      <c r="E43" s="18" t="s">
        <v>227</v>
      </c>
      <c r="F43" s="19">
        <f>'[1]01'!M43</f>
        <v>290955000</v>
      </c>
      <c r="G43" s="19">
        <f>'[1]02'!L43</f>
        <v>31709000</v>
      </c>
      <c r="H43" s="19">
        <f>'[1]03'!L43-'[1]03'!T43</f>
        <v>14533000</v>
      </c>
      <c r="I43" s="19">
        <f>'[1]03'!T43</f>
        <v>20558000</v>
      </c>
      <c r="J43" s="19">
        <f t="shared" si="2"/>
        <v>35091000</v>
      </c>
      <c r="K43" s="19"/>
      <c r="L43" s="19">
        <f>'[1]05'!L43</f>
        <v>1056000</v>
      </c>
      <c r="M43" s="19">
        <f>'[1]06'!L43</f>
        <v>120795000</v>
      </c>
      <c r="N43" s="19">
        <f>'[1]07'!L43</f>
        <v>0</v>
      </c>
      <c r="O43" s="19">
        <f>'[1]08'!L43</f>
        <v>0</v>
      </c>
      <c r="P43" s="19">
        <f>'[1]09'!L43</f>
        <v>0</v>
      </c>
      <c r="Q43" s="20">
        <f t="shared" si="3"/>
        <v>479606000</v>
      </c>
    </row>
    <row r="44" spans="2:17" ht="19.5" customHeight="1">
      <c r="B44" s="14" t="s">
        <v>91</v>
      </c>
      <c r="C44" s="4">
        <v>0</v>
      </c>
      <c r="D44" s="4">
        <v>0</v>
      </c>
      <c r="E44" s="18" t="s">
        <v>228</v>
      </c>
      <c r="F44" s="19">
        <f>'[1]01'!M44</f>
        <v>875447000</v>
      </c>
      <c r="G44" s="19">
        <f>'[1]02'!L44</f>
        <v>81289000</v>
      </c>
      <c r="H44" s="19">
        <f>'[1]03'!L44-'[1]03'!T44</f>
        <v>800892000</v>
      </c>
      <c r="I44" s="19">
        <f>'[1]03'!T44</f>
        <v>10356000</v>
      </c>
      <c r="J44" s="19">
        <f t="shared" si="2"/>
        <v>811248000</v>
      </c>
      <c r="K44" s="19"/>
      <c r="L44" s="19">
        <f>'[1]05'!L44</f>
        <v>517000</v>
      </c>
      <c r="M44" s="19">
        <f>'[1]06'!L44</f>
        <v>2742767000</v>
      </c>
      <c r="N44" s="19">
        <f>'[1]07'!L44</f>
        <v>0</v>
      </c>
      <c r="O44" s="19">
        <f>'[1]08'!L44</f>
        <v>0</v>
      </c>
      <c r="P44" s="19">
        <f>'[1]09'!L44</f>
        <v>0</v>
      </c>
      <c r="Q44" s="20">
        <f t="shared" si="3"/>
        <v>4511268000</v>
      </c>
    </row>
    <row r="45" spans="2:17" ht="19.5" customHeight="1">
      <c r="B45" s="14" t="s">
        <v>93</v>
      </c>
      <c r="C45" s="4">
        <v>0</v>
      </c>
      <c r="D45" s="4">
        <v>0</v>
      </c>
      <c r="E45" s="18" t="s">
        <v>229</v>
      </c>
      <c r="F45" s="19">
        <f>'[1]01'!M45</f>
        <v>5696597000</v>
      </c>
      <c r="G45" s="19">
        <f>'[1]02'!L45</f>
        <v>637955000</v>
      </c>
      <c r="H45" s="19">
        <f>'[1]03'!L45-'[1]03'!T45</f>
        <v>444400000</v>
      </c>
      <c r="I45" s="19">
        <f>'[1]03'!T45</f>
        <v>381576000</v>
      </c>
      <c r="J45" s="19">
        <f t="shared" si="2"/>
        <v>825976000</v>
      </c>
      <c r="K45" s="19"/>
      <c r="L45" s="19">
        <f>'[1]05'!L45</f>
        <v>11812000</v>
      </c>
      <c r="M45" s="19">
        <f>'[1]06'!L45</f>
        <v>752047000</v>
      </c>
      <c r="N45" s="19">
        <f>'[1]07'!L45</f>
        <v>8148000</v>
      </c>
      <c r="O45" s="19">
        <f>'[1]08'!L45</f>
        <v>0</v>
      </c>
      <c r="P45" s="19">
        <f>'[1]09'!L45</f>
        <v>0</v>
      </c>
      <c r="Q45" s="20">
        <f t="shared" si="3"/>
        <v>7932535000</v>
      </c>
    </row>
    <row r="46" spans="2:17" ht="19.5" customHeight="1">
      <c r="B46" s="14" t="s">
        <v>95</v>
      </c>
      <c r="C46" s="4">
        <v>0</v>
      </c>
      <c r="D46" s="4">
        <v>0</v>
      </c>
      <c r="E46" s="18" t="s">
        <v>230</v>
      </c>
      <c r="F46" s="19">
        <f>'[1]01'!M46</f>
        <v>75725000</v>
      </c>
      <c r="G46" s="19">
        <f>'[1]02'!L46</f>
        <v>7012000</v>
      </c>
      <c r="H46" s="19">
        <f>'[1]03'!L46-'[1]03'!T46</f>
        <v>10330000</v>
      </c>
      <c r="I46" s="19">
        <f>'[1]03'!T46</f>
        <v>1778000</v>
      </c>
      <c r="J46" s="19">
        <f t="shared" si="2"/>
        <v>12108000</v>
      </c>
      <c r="K46" s="19"/>
      <c r="L46" s="19">
        <f>'[1]05'!L46</f>
        <v>75997000</v>
      </c>
      <c r="M46" s="19">
        <f>'[1]06'!L46</f>
        <v>992524000</v>
      </c>
      <c r="N46" s="19">
        <f>'[1]07'!L46</f>
        <v>69195360</v>
      </c>
      <c r="O46" s="19">
        <f>'[1]08'!L46</f>
        <v>0</v>
      </c>
      <c r="P46" s="19">
        <f>'[1]09'!L46</f>
        <v>0</v>
      </c>
      <c r="Q46" s="20">
        <f t="shared" si="3"/>
        <v>1232561360</v>
      </c>
    </row>
    <row r="47" spans="2:17" ht="19.5" customHeight="1">
      <c r="B47" s="14" t="s">
        <v>97</v>
      </c>
      <c r="C47" s="4">
        <v>0</v>
      </c>
      <c r="D47" s="4">
        <v>0</v>
      </c>
      <c r="E47" s="18" t="s">
        <v>231</v>
      </c>
      <c r="F47" s="19">
        <f>'[1]01'!M47</f>
        <v>40879000</v>
      </c>
      <c r="G47" s="19">
        <f>'[1]02'!L47</f>
        <v>5299000</v>
      </c>
      <c r="H47" s="19">
        <f>'[1]03'!L47-'[1]03'!T47</f>
        <v>4368000</v>
      </c>
      <c r="I47" s="19">
        <f>'[1]03'!T47</f>
        <v>1863000</v>
      </c>
      <c r="J47" s="19">
        <f t="shared" si="2"/>
        <v>6231000</v>
      </c>
      <c r="K47" s="19"/>
      <c r="L47" s="19">
        <f>'[1]05'!L47</f>
        <v>990000</v>
      </c>
      <c r="M47" s="19">
        <f>'[1]06'!L47</f>
        <v>21685000</v>
      </c>
      <c r="N47" s="19">
        <f>'[1]07'!L47</f>
        <v>0</v>
      </c>
      <c r="O47" s="19">
        <f>'[1]08'!L47</f>
        <v>0</v>
      </c>
      <c r="P47" s="19">
        <f>'[1]09'!L47</f>
        <v>0</v>
      </c>
      <c r="Q47" s="20">
        <f t="shared" si="3"/>
        <v>75084000</v>
      </c>
    </row>
    <row r="48" spans="2:17" ht="19.5" customHeight="1">
      <c r="B48" s="14" t="s">
        <v>99</v>
      </c>
      <c r="C48" s="4">
        <v>0</v>
      </c>
      <c r="D48" s="4">
        <v>0</v>
      </c>
      <c r="E48" s="18" t="s">
        <v>232</v>
      </c>
      <c r="F48" s="19">
        <f>'[1]01'!M48</f>
        <v>1044436000</v>
      </c>
      <c r="G48" s="19">
        <f>'[1]02'!L48</f>
        <v>111528000</v>
      </c>
      <c r="H48" s="19">
        <f>'[1]03'!L48-'[1]03'!T48</f>
        <v>110480000</v>
      </c>
      <c r="I48" s="19">
        <f>'[1]03'!T48</f>
        <v>46326000</v>
      </c>
      <c r="J48" s="19">
        <f t="shared" si="2"/>
        <v>156806000</v>
      </c>
      <c r="K48" s="19"/>
      <c r="L48" s="19">
        <f>'[1]05'!L48</f>
        <v>6309419600.000001</v>
      </c>
      <c r="M48" s="19">
        <f>'[1]06'!L48</f>
        <v>167542000</v>
      </c>
      <c r="N48" s="19">
        <f>'[1]07'!L48</f>
        <v>0</v>
      </c>
      <c r="O48" s="19">
        <f>'[1]08'!L48</f>
        <v>91218000</v>
      </c>
      <c r="P48" s="19">
        <f>'[1]09'!L48</f>
        <v>0</v>
      </c>
      <c r="Q48" s="20">
        <f t="shared" si="3"/>
        <v>7880949600.000001</v>
      </c>
    </row>
    <row r="49" spans="2:17" ht="19.5" customHeight="1">
      <c r="B49" s="14" t="s">
        <v>101</v>
      </c>
      <c r="C49" s="4">
        <v>0</v>
      </c>
      <c r="D49" s="4">
        <v>0</v>
      </c>
      <c r="E49" s="18" t="s">
        <v>233</v>
      </c>
      <c r="F49" s="19">
        <f>'[1]01'!M49</f>
        <v>18313000</v>
      </c>
      <c r="G49" s="19">
        <f>'[1]02'!L49</f>
        <v>2046000</v>
      </c>
      <c r="H49" s="19">
        <f>'[1]03'!L49-'[1]03'!T49</f>
        <v>1190000</v>
      </c>
      <c r="I49" s="19">
        <f>'[1]03'!T49</f>
        <v>932000</v>
      </c>
      <c r="J49" s="19">
        <f t="shared" si="2"/>
        <v>2122000</v>
      </c>
      <c r="K49" s="19"/>
      <c r="L49" s="19">
        <f>'[1]05'!L49</f>
        <v>82000</v>
      </c>
      <c r="M49" s="19">
        <f>'[1]06'!L49</f>
        <v>25016000</v>
      </c>
      <c r="N49" s="19">
        <f>'[1]07'!L49</f>
        <v>0</v>
      </c>
      <c r="O49" s="19">
        <f>'[1]08'!L49</f>
        <v>0</v>
      </c>
      <c r="P49" s="19">
        <f>'[1]09'!L49</f>
        <v>0</v>
      </c>
      <c r="Q49" s="20">
        <f t="shared" si="3"/>
        <v>47579000</v>
      </c>
    </row>
    <row r="50" spans="2:17" ht="19.5" customHeight="1" hidden="1">
      <c r="B50" s="14" t="s">
        <v>103</v>
      </c>
      <c r="C50" s="4">
        <v>0</v>
      </c>
      <c r="D50" s="4">
        <v>0</v>
      </c>
      <c r="E50" s="18" t="s">
        <v>234</v>
      </c>
      <c r="F50" s="19">
        <f>'[1]01'!M50</f>
        <v>0</v>
      </c>
      <c r="G50" s="19">
        <f>'[1]02'!L50</f>
        <v>0</v>
      </c>
      <c r="H50" s="19">
        <f>'[1]03'!L50-'[1]03'!T50</f>
        <v>0</v>
      </c>
      <c r="I50" s="19">
        <f>'[1]03'!T50</f>
        <v>0</v>
      </c>
      <c r="J50" s="19">
        <f t="shared" si="2"/>
        <v>0</v>
      </c>
      <c r="K50" s="19"/>
      <c r="L50" s="19">
        <f>'[1]05'!L50</f>
        <v>0</v>
      </c>
      <c r="M50" s="19">
        <f>'[1]06'!L50</f>
        <v>0</v>
      </c>
      <c r="N50" s="19">
        <f>'[1]07'!L50</f>
        <v>0</v>
      </c>
      <c r="O50" s="19">
        <f>'[1]08'!L50</f>
        <v>0</v>
      </c>
      <c r="P50" s="19">
        <f>'[1]09'!L50</f>
        <v>0</v>
      </c>
      <c r="Q50" s="20">
        <f t="shared" si="3"/>
        <v>0</v>
      </c>
    </row>
    <row r="51" spans="2:17" ht="19.5" customHeight="1">
      <c r="B51" s="14" t="s">
        <v>105</v>
      </c>
      <c r="C51" s="4">
        <v>0</v>
      </c>
      <c r="D51" s="4">
        <v>0</v>
      </c>
      <c r="E51" s="18" t="s">
        <v>235</v>
      </c>
      <c r="F51" s="19">
        <f>'[1]01'!M51</f>
        <v>80305000</v>
      </c>
      <c r="G51" s="19">
        <f>'[1]02'!L51</f>
        <v>10502000</v>
      </c>
      <c r="H51" s="19">
        <f>'[1]03'!L51-'[1]03'!T51</f>
        <v>13368000</v>
      </c>
      <c r="I51" s="19">
        <f>'[1]03'!T51</f>
        <v>3543000</v>
      </c>
      <c r="J51" s="19">
        <f t="shared" si="2"/>
        <v>16911000</v>
      </c>
      <c r="K51" s="19"/>
      <c r="L51" s="19">
        <f>'[1]05'!L51</f>
        <v>26200598000</v>
      </c>
      <c r="M51" s="19">
        <f>'[1]06'!L51</f>
        <v>3968000</v>
      </c>
      <c r="N51" s="19">
        <f>'[1]07'!L51</f>
        <v>0</v>
      </c>
      <c r="O51" s="19">
        <f>'[1]08'!L51</f>
        <v>0</v>
      </c>
      <c r="P51" s="19">
        <f>'[1]09'!L51</f>
        <v>0</v>
      </c>
      <c r="Q51" s="20">
        <f t="shared" si="3"/>
        <v>26312284000</v>
      </c>
    </row>
    <row r="52" spans="2:17" ht="19.5" customHeight="1" hidden="1">
      <c r="B52" s="14" t="s">
        <v>107</v>
      </c>
      <c r="C52" s="4">
        <v>0</v>
      </c>
      <c r="D52" s="4">
        <v>0</v>
      </c>
      <c r="E52" s="18" t="s">
        <v>236</v>
      </c>
      <c r="F52" s="19">
        <f>'[1]01'!M52</f>
        <v>0</v>
      </c>
      <c r="G52" s="19">
        <f>'[1]02'!L52</f>
        <v>0</v>
      </c>
      <c r="H52" s="19">
        <f>'[1]03'!L52-'[1]03'!T52</f>
        <v>0</v>
      </c>
      <c r="I52" s="19">
        <f>'[1]03'!T52</f>
        <v>0</v>
      </c>
      <c r="J52" s="19">
        <f t="shared" si="2"/>
        <v>0</v>
      </c>
      <c r="K52" s="19"/>
      <c r="L52" s="19">
        <f>'[1]05'!L52</f>
        <v>0</v>
      </c>
      <c r="M52" s="19">
        <f>'[1]06'!L52</f>
        <v>0</v>
      </c>
      <c r="N52" s="19">
        <f>'[1]07'!L52</f>
        <v>0</v>
      </c>
      <c r="O52" s="19">
        <f>'[1]08'!L52</f>
        <v>0</v>
      </c>
      <c r="P52" s="19">
        <f>'[1]09'!L52</f>
        <v>0</v>
      </c>
      <c r="Q52" s="20">
        <f t="shared" si="3"/>
        <v>0</v>
      </c>
    </row>
    <row r="53" spans="2:17" ht="19.5" customHeight="1">
      <c r="B53" s="14" t="s">
        <v>109</v>
      </c>
      <c r="C53" s="4">
        <v>83000000</v>
      </c>
      <c r="D53" s="4">
        <v>7249000</v>
      </c>
      <c r="E53" s="18" t="s">
        <v>237</v>
      </c>
      <c r="F53" s="19">
        <f>'[1]01'!M53</f>
        <v>89593000</v>
      </c>
      <c r="G53" s="19">
        <f>'[1]02'!L53</f>
        <v>10636000</v>
      </c>
      <c r="H53" s="19">
        <f>'[1]03'!L53-'[1]03'!T53</f>
        <v>15839000</v>
      </c>
      <c r="I53" s="19">
        <f>'[1]03'!T53</f>
        <v>5982000</v>
      </c>
      <c r="J53" s="19">
        <f t="shared" si="2"/>
        <v>21821000</v>
      </c>
      <c r="K53" s="19"/>
      <c r="L53" s="19">
        <f>'[1]05'!L53</f>
        <v>925000</v>
      </c>
      <c r="M53" s="19">
        <f>'[1]06'!L53</f>
        <v>8678000</v>
      </c>
      <c r="N53" s="19">
        <f>'[1]07'!L53</f>
        <v>19202000</v>
      </c>
      <c r="O53" s="19">
        <f>'[1]08'!L53</f>
        <v>113233000</v>
      </c>
      <c r="P53" s="19">
        <f>'[1]09'!L53</f>
        <v>0</v>
      </c>
      <c r="Q53" s="20">
        <f t="shared" si="3"/>
        <v>264088000</v>
      </c>
    </row>
    <row r="54" spans="2:17" ht="19.5" customHeight="1">
      <c r="B54" s="14" t="s">
        <v>111</v>
      </c>
      <c r="C54" s="4">
        <v>162272000</v>
      </c>
      <c r="D54" s="4">
        <v>99300000</v>
      </c>
      <c r="E54" s="18" t="s">
        <v>238</v>
      </c>
      <c r="F54" s="19">
        <f>'[1]01'!M54</f>
        <v>15700000</v>
      </c>
      <c r="G54" s="19">
        <f>'[1]02'!L54</f>
        <v>1837000</v>
      </c>
      <c r="H54" s="19">
        <f>'[1]03'!L54-'[1]03'!T54</f>
        <v>12889000</v>
      </c>
      <c r="I54" s="19">
        <f>'[1]03'!T54</f>
        <v>1191000</v>
      </c>
      <c r="J54" s="19">
        <f t="shared" si="2"/>
        <v>14080000</v>
      </c>
      <c r="K54" s="19"/>
      <c r="L54" s="19">
        <f>'[1]05'!L54</f>
        <v>21384000</v>
      </c>
      <c r="M54" s="19">
        <f>'[1]06'!L54</f>
        <v>14543000</v>
      </c>
      <c r="N54" s="19">
        <f>'[1]07'!L54</f>
        <v>0</v>
      </c>
      <c r="O54" s="19">
        <f>'[1]08'!L54</f>
        <v>2863000</v>
      </c>
      <c r="P54" s="19">
        <f>'[1]09'!L54</f>
        <v>0</v>
      </c>
      <c r="Q54" s="20">
        <f t="shared" si="3"/>
        <v>70407000</v>
      </c>
    </row>
    <row r="55" spans="2:17" ht="19.5" customHeight="1">
      <c r="B55" s="14" t="s">
        <v>113</v>
      </c>
      <c r="C55" s="4">
        <v>0</v>
      </c>
      <c r="D55" s="4">
        <v>0</v>
      </c>
      <c r="E55" s="18" t="s">
        <v>239</v>
      </c>
      <c r="F55" s="19">
        <f>'[1]01'!M55</f>
        <v>1056867000</v>
      </c>
      <c r="G55" s="19">
        <f>'[1]02'!L55</f>
        <v>104708000</v>
      </c>
      <c r="H55" s="19">
        <f>'[1]03'!L55-'[1]03'!T55</f>
        <v>163571000</v>
      </c>
      <c r="I55" s="19">
        <f>'[1]03'!T55</f>
        <v>12964000</v>
      </c>
      <c r="J55" s="19">
        <f t="shared" si="2"/>
        <v>176535000</v>
      </c>
      <c r="K55" s="19"/>
      <c r="L55" s="19">
        <f>'[1]05'!L55</f>
        <v>833000</v>
      </c>
      <c r="M55" s="19">
        <f>'[1]06'!L55</f>
        <v>3489517000</v>
      </c>
      <c r="N55" s="19">
        <f>'[1]07'!L55</f>
        <v>0</v>
      </c>
      <c r="O55" s="19">
        <f>'[1]08'!L55</f>
        <v>0</v>
      </c>
      <c r="P55" s="19">
        <f>'[1]09'!L55</f>
        <v>0</v>
      </c>
      <c r="Q55" s="20">
        <f t="shared" si="3"/>
        <v>4828460000</v>
      </c>
    </row>
    <row r="56" spans="2:17" ht="19.5" customHeight="1">
      <c r="B56" s="14" t="s">
        <v>115</v>
      </c>
      <c r="C56" s="4">
        <v>0</v>
      </c>
      <c r="D56" s="4">
        <v>0</v>
      </c>
      <c r="E56" s="18" t="s">
        <v>240</v>
      </c>
      <c r="F56" s="19">
        <f>'[1]01'!M56</f>
        <v>2947000</v>
      </c>
      <c r="G56" s="19">
        <f>'[1]02'!L56</f>
        <v>336000</v>
      </c>
      <c r="H56" s="19">
        <f>'[1]03'!L56-'[1]03'!T56</f>
        <v>1168000</v>
      </c>
      <c r="I56" s="19">
        <f>'[1]03'!T56</f>
        <v>180000</v>
      </c>
      <c r="J56" s="19">
        <f t="shared" si="2"/>
        <v>1348000</v>
      </c>
      <c r="K56" s="19"/>
      <c r="L56" s="19">
        <f>'[1]05'!L56</f>
        <v>35000</v>
      </c>
      <c r="M56" s="19">
        <f>'[1]06'!L56</f>
        <v>755000</v>
      </c>
      <c r="N56" s="19">
        <f>'[1]07'!L56</f>
        <v>0</v>
      </c>
      <c r="O56" s="19">
        <f>'[1]08'!L56</f>
        <v>0</v>
      </c>
      <c r="P56" s="19">
        <f>'[1]09'!L56</f>
        <v>0</v>
      </c>
      <c r="Q56" s="20">
        <f t="shared" si="3"/>
        <v>5421000</v>
      </c>
    </row>
    <row r="57" spans="2:17" ht="19.5" customHeight="1">
      <c r="B57" s="14" t="s">
        <v>117</v>
      </c>
      <c r="C57" s="4">
        <v>209343000</v>
      </c>
      <c r="D57" s="4">
        <v>4665000</v>
      </c>
      <c r="E57" s="18" t="s">
        <v>241</v>
      </c>
      <c r="F57" s="19">
        <f>'[1]01'!M57</f>
        <v>275481000</v>
      </c>
      <c r="G57" s="19">
        <f>'[1]02'!L57</f>
        <v>33791000</v>
      </c>
      <c r="H57" s="19">
        <f>'[1]03'!L57-'[1]03'!T57</f>
        <v>188122000</v>
      </c>
      <c r="I57" s="19">
        <f>'[1]03'!T57</f>
        <v>18658000</v>
      </c>
      <c r="J57" s="19">
        <f t="shared" si="2"/>
        <v>206780000</v>
      </c>
      <c r="K57" s="19"/>
      <c r="L57" s="19">
        <f>'[1]05'!L57</f>
        <v>15283000</v>
      </c>
      <c r="M57" s="19">
        <f>'[1]06'!L57</f>
        <v>106932000</v>
      </c>
      <c r="N57" s="19">
        <f>'[1]07'!L57</f>
        <v>50996000</v>
      </c>
      <c r="O57" s="19">
        <f>'[1]08'!L57</f>
        <v>3818000</v>
      </c>
      <c r="P57" s="19">
        <f>'[1]09'!L57</f>
        <v>0</v>
      </c>
      <c r="Q57" s="20">
        <f t="shared" si="3"/>
        <v>693081000</v>
      </c>
    </row>
    <row r="58" spans="2:17" ht="19.5" customHeight="1">
      <c r="B58" s="14" t="s">
        <v>119</v>
      </c>
      <c r="C58" s="4">
        <v>312006000</v>
      </c>
      <c r="D58" s="4">
        <v>91975000</v>
      </c>
      <c r="E58" s="18" t="s">
        <v>242</v>
      </c>
      <c r="F58" s="19">
        <f>'[1]01'!M58</f>
        <v>282838000</v>
      </c>
      <c r="G58" s="19">
        <f>'[1]02'!L58</f>
        <v>29440000</v>
      </c>
      <c r="H58" s="19">
        <f>'[1]03'!L58-'[1]03'!T58</f>
        <v>29771000</v>
      </c>
      <c r="I58" s="19">
        <f>'[1]03'!T58</f>
        <v>8376000</v>
      </c>
      <c r="J58" s="19">
        <f t="shared" si="2"/>
        <v>38147000</v>
      </c>
      <c r="K58" s="19"/>
      <c r="L58" s="19">
        <f>'[1]05'!L58</f>
        <v>11812000</v>
      </c>
      <c r="M58" s="19">
        <f>'[1]06'!L58</f>
        <v>129819000</v>
      </c>
      <c r="N58" s="19">
        <f>'[1]07'!L58</f>
        <v>113849000</v>
      </c>
      <c r="O58" s="19">
        <f>'[1]08'!L58</f>
        <v>48076000</v>
      </c>
      <c r="P58" s="19">
        <f>'[1]09'!L58</f>
        <v>0</v>
      </c>
      <c r="Q58" s="20">
        <f t="shared" si="3"/>
        <v>653981000</v>
      </c>
    </row>
    <row r="59" spans="2:17" ht="19.5" customHeight="1" thickBot="1">
      <c r="B59" s="14" t="s">
        <v>121</v>
      </c>
      <c r="C59" s="4">
        <v>0</v>
      </c>
      <c r="D59" s="4">
        <v>0</v>
      </c>
      <c r="E59" s="18" t="s">
        <v>243</v>
      </c>
      <c r="F59" s="19">
        <f>'[1]01'!M59</f>
        <v>64401000</v>
      </c>
      <c r="G59" s="19">
        <f>'[1]02'!L59</f>
        <v>7156000</v>
      </c>
      <c r="H59" s="19">
        <f>'[1]03'!L59-'[1]03'!T59</f>
        <v>8248000</v>
      </c>
      <c r="I59" s="19">
        <f>'[1]03'!T59</f>
        <v>5839000</v>
      </c>
      <c r="J59" s="19">
        <f t="shared" si="2"/>
        <v>14087000</v>
      </c>
      <c r="K59" s="19"/>
      <c r="L59" s="19">
        <f>'[1]05'!L59</f>
        <v>17236000</v>
      </c>
      <c r="M59" s="19">
        <f>'[1]06'!L59</f>
        <v>17262000</v>
      </c>
      <c r="N59" s="19">
        <f>'[1]07'!L59</f>
        <v>0</v>
      </c>
      <c r="O59" s="19">
        <f>'[1]08'!L59</f>
        <v>0</v>
      </c>
      <c r="P59" s="19">
        <f>'[1]09'!L59</f>
        <v>0</v>
      </c>
      <c r="Q59" s="20">
        <f t="shared" si="3"/>
        <v>120142000</v>
      </c>
    </row>
    <row r="60" spans="2:17" ht="19.5" customHeight="1" hidden="1" thickBot="1">
      <c r="B60" s="14" t="s">
        <v>123</v>
      </c>
      <c r="C60" s="4">
        <v>0</v>
      </c>
      <c r="D60" s="4">
        <v>0</v>
      </c>
      <c r="E60" s="36" t="s">
        <v>168</v>
      </c>
      <c r="F60" s="37">
        <f>'[1]01'!M60</f>
        <v>0</v>
      </c>
      <c r="G60" s="37">
        <f>'[1]02'!L60</f>
        <v>0</v>
      </c>
      <c r="H60" s="37">
        <f>'[1]03'!L60-'[1]03'!T60</f>
        <v>0</v>
      </c>
      <c r="I60" s="37">
        <f>'[1]03'!T60</f>
        <v>0</v>
      </c>
      <c r="J60" s="37">
        <f t="shared" si="2"/>
        <v>0</v>
      </c>
      <c r="K60" s="37"/>
      <c r="L60" s="37">
        <f>'[1]05'!L60</f>
        <v>0</v>
      </c>
      <c r="M60" s="37">
        <f>'[1]06'!L60</f>
        <v>0</v>
      </c>
      <c r="N60" s="37">
        <f>'[1]07'!L60</f>
        <v>0</v>
      </c>
      <c r="O60" s="37">
        <f>'[1]08'!L60</f>
        <v>0</v>
      </c>
      <c r="P60" s="37">
        <f>'[1]09'!L60</f>
        <v>0</v>
      </c>
      <c r="Q60" s="38">
        <f t="shared" si="3"/>
        <v>0</v>
      </c>
    </row>
    <row r="61" spans="1:17" s="22" customFormat="1" ht="24.75" customHeight="1" thickBot="1">
      <c r="A61" s="21"/>
      <c r="E61" s="29" t="s">
        <v>244</v>
      </c>
      <c r="F61" s="30">
        <f aca="true" t="shared" si="4" ref="F61:P61">SUM(F8:F60)</f>
        <v>49367911000</v>
      </c>
      <c r="G61" s="30">
        <f t="shared" si="4"/>
        <v>6068819000</v>
      </c>
      <c r="H61" s="30">
        <f t="shared" si="4"/>
        <v>14690396999.8</v>
      </c>
      <c r="I61" s="30">
        <f t="shared" si="4"/>
        <v>2802199000</v>
      </c>
      <c r="J61" s="30">
        <f t="shared" si="4"/>
        <v>17492595999.8</v>
      </c>
      <c r="K61" s="30">
        <f t="shared" si="4"/>
        <v>47250000000</v>
      </c>
      <c r="L61" s="30">
        <f t="shared" si="4"/>
        <v>83017335312.90561</v>
      </c>
      <c r="M61" s="30">
        <f t="shared" si="4"/>
        <v>11726678000</v>
      </c>
      <c r="N61" s="30">
        <f t="shared" si="4"/>
        <v>2507263550.4</v>
      </c>
      <c r="O61" s="30">
        <f t="shared" si="4"/>
        <v>3216949800</v>
      </c>
      <c r="P61" s="30">
        <f t="shared" si="4"/>
        <v>1939000000</v>
      </c>
      <c r="Q61" s="39">
        <f t="shared" si="3"/>
        <v>222586552663.10562</v>
      </c>
    </row>
    <row r="62" spans="5:17" ht="12.75">
      <c r="E62" s="4" t="s">
        <v>245</v>
      </c>
      <c r="Q62" s="40"/>
    </row>
    <row r="63" ht="12.75">
      <c r="Q63" s="40"/>
    </row>
    <row r="64" ht="12.75">
      <c r="Q64" s="40"/>
    </row>
  </sheetData>
  <sheetProtection/>
  <mergeCells count="14">
    <mergeCell ref="O6:O7"/>
    <mergeCell ref="H6:J6"/>
    <mergeCell ref="P6:P7"/>
    <mergeCell ref="Q6:Q7"/>
    <mergeCell ref="E6:E7"/>
    <mergeCell ref="F6:F7"/>
    <mergeCell ref="E2:Q2"/>
    <mergeCell ref="E3:Q3"/>
    <mergeCell ref="E4:Q4"/>
    <mergeCell ref="G6:G7"/>
    <mergeCell ref="N6:N7"/>
    <mergeCell ref="K6:K7"/>
    <mergeCell ref="L6:L7"/>
    <mergeCell ref="M6:M7"/>
  </mergeCells>
  <printOptions horizontalCentered="1" verticalCentered="1"/>
  <pageMargins left="0.26" right="0.33" top="0.3937007874015748" bottom="0.73" header="0.3937007874015748" footer="0.3937007874015748"/>
  <pageSetup firstPageNumber="1" useFirstPageNumber="1"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6"/>
  <sheetViews>
    <sheetView zoomScale="75" zoomScaleNormal="75" zoomScalePageLayoutView="0" workbookViewId="0" topLeftCell="E2">
      <selection activeCell="E21" sqref="E21"/>
    </sheetView>
  </sheetViews>
  <sheetFormatPr defaultColWidth="9.00390625" defaultRowHeight="12.75"/>
  <cols>
    <col min="1" max="2" width="9.125" style="4" hidden="1" customWidth="1"/>
    <col min="3" max="3" width="17.875" style="4" hidden="1" customWidth="1"/>
    <col min="4" max="4" width="21.125" style="4" hidden="1" customWidth="1"/>
    <col min="5" max="5" width="82.125" style="4" bestFit="1" customWidth="1"/>
    <col min="6" max="8" width="17.75390625" style="4" bestFit="1" customWidth="1"/>
    <col min="9" max="10" width="17.75390625" style="4" customWidth="1"/>
    <col min="11" max="16" width="17.75390625" style="4" bestFit="1" customWidth="1"/>
    <col min="17" max="17" width="20.125" style="4" bestFit="1" customWidth="1"/>
    <col min="18" max="18" width="9.125" style="4" bestFit="1" customWidth="1"/>
    <col min="19" max="16384" width="9.125" style="4" customWidth="1"/>
  </cols>
  <sheetData>
    <row r="1" spans="1:17" ht="19.5" customHeight="1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/>
      <c r="J1" s="2"/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3" t="s">
        <v>0</v>
      </c>
    </row>
    <row r="2" spans="1:17" ht="19.5" customHeight="1">
      <c r="A2" s="1" t="s">
        <v>0</v>
      </c>
      <c r="B2" s="1" t="s">
        <v>0</v>
      </c>
      <c r="C2" s="1" t="s">
        <v>0</v>
      </c>
      <c r="D2" s="5" t="s">
        <v>0</v>
      </c>
      <c r="E2" s="45" t="s">
        <v>0</v>
      </c>
      <c r="F2" s="45" t="s">
        <v>0</v>
      </c>
      <c r="G2" s="45" t="s">
        <v>0</v>
      </c>
      <c r="H2" s="45" t="s">
        <v>0</v>
      </c>
      <c r="I2" s="45"/>
      <c r="J2" s="45"/>
      <c r="K2" s="45" t="s">
        <v>0</v>
      </c>
      <c r="L2" s="45" t="s">
        <v>0</v>
      </c>
      <c r="M2" s="45" t="s">
        <v>0</v>
      </c>
      <c r="N2" s="45" t="s">
        <v>0</v>
      </c>
      <c r="O2" s="45" t="s">
        <v>0</v>
      </c>
      <c r="P2" s="45" t="s">
        <v>0</v>
      </c>
      <c r="Q2" s="45" t="s">
        <v>0</v>
      </c>
    </row>
    <row r="3" spans="1:17" ht="19.5" customHeight="1">
      <c r="A3" s="1" t="s">
        <v>0</v>
      </c>
      <c r="B3" s="1" t="s">
        <v>0</v>
      </c>
      <c r="C3" s="1" t="s">
        <v>0</v>
      </c>
      <c r="E3" s="45" t="s">
        <v>1</v>
      </c>
      <c r="F3" s="45" t="s">
        <v>0</v>
      </c>
      <c r="G3" s="45" t="s">
        <v>0</v>
      </c>
      <c r="H3" s="45" t="s">
        <v>0</v>
      </c>
      <c r="I3" s="45"/>
      <c r="J3" s="45"/>
      <c r="K3" s="45" t="s">
        <v>0</v>
      </c>
      <c r="L3" s="45" t="s">
        <v>0</v>
      </c>
      <c r="M3" s="45" t="s">
        <v>0</v>
      </c>
      <c r="N3" s="45" t="s">
        <v>0</v>
      </c>
      <c r="O3" s="45" t="s">
        <v>0</v>
      </c>
      <c r="P3" s="45" t="s">
        <v>0</v>
      </c>
      <c r="Q3" s="45" t="s">
        <v>0</v>
      </c>
    </row>
    <row r="4" spans="1:17" ht="19.5" customHeight="1">
      <c r="A4" s="1" t="s">
        <v>0</v>
      </c>
      <c r="B4" s="1" t="s">
        <v>0</v>
      </c>
      <c r="C4" s="1" t="s">
        <v>0</v>
      </c>
      <c r="D4" s="5" t="s">
        <v>0</v>
      </c>
      <c r="E4" s="46" t="s">
        <v>2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s="10" customFormat="1" ht="19.5" customHeight="1" thickBot="1">
      <c r="A5" s="6" t="s">
        <v>0</v>
      </c>
      <c r="B5" s="6" t="s">
        <v>0</v>
      </c>
      <c r="C5" s="6" t="s">
        <v>0</v>
      </c>
      <c r="D5" s="7" t="s"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 t="s">
        <v>3</v>
      </c>
    </row>
    <row r="6" spans="1:17" ht="27.75" customHeight="1">
      <c r="A6" s="1" t="s">
        <v>0</v>
      </c>
      <c r="B6" s="1" t="s">
        <v>0</v>
      </c>
      <c r="C6" s="1" t="s">
        <v>0</v>
      </c>
      <c r="D6" s="11" t="s">
        <v>0</v>
      </c>
      <c r="E6" s="41" t="s">
        <v>4</v>
      </c>
      <c r="F6" s="43" t="s">
        <v>5</v>
      </c>
      <c r="G6" s="43" t="s">
        <v>6</v>
      </c>
      <c r="H6" s="47" t="s">
        <v>7</v>
      </c>
      <c r="I6" s="48"/>
      <c r="J6" s="49"/>
      <c r="K6" s="43" t="s">
        <v>8</v>
      </c>
      <c r="L6" s="43" t="s">
        <v>9</v>
      </c>
      <c r="M6" s="43" t="s">
        <v>10</v>
      </c>
      <c r="N6" s="43" t="s">
        <v>11</v>
      </c>
      <c r="O6" s="43" t="s">
        <v>12</v>
      </c>
      <c r="P6" s="43" t="s">
        <v>13</v>
      </c>
      <c r="Q6" s="50" t="s">
        <v>14</v>
      </c>
    </row>
    <row r="7" spans="1:17" ht="36" customHeight="1" thickBot="1">
      <c r="A7" s="2" t="s">
        <v>15</v>
      </c>
      <c r="B7" s="2" t="s">
        <v>16</v>
      </c>
      <c r="C7" s="2">
        <v>5</v>
      </c>
      <c r="D7" s="2">
        <v>7</v>
      </c>
      <c r="E7" s="54" t="s">
        <v>0</v>
      </c>
      <c r="F7" s="52" t="s">
        <v>0</v>
      </c>
      <c r="G7" s="52" t="s">
        <v>0</v>
      </c>
      <c r="H7" s="12" t="s">
        <v>17</v>
      </c>
      <c r="I7" s="12" t="s">
        <v>18</v>
      </c>
      <c r="J7" s="12" t="s">
        <v>14</v>
      </c>
      <c r="K7" s="52" t="s">
        <v>0</v>
      </c>
      <c r="L7" s="52" t="s">
        <v>0</v>
      </c>
      <c r="M7" s="52" t="s">
        <v>0</v>
      </c>
      <c r="N7" s="52" t="s">
        <v>0</v>
      </c>
      <c r="O7" s="52" t="s">
        <v>0</v>
      </c>
      <c r="P7" s="52" t="s">
        <v>0</v>
      </c>
      <c r="Q7" s="53" t="s">
        <v>0</v>
      </c>
    </row>
    <row r="8" spans="1:17" ht="19.5" customHeight="1">
      <c r="A8" s="13" t="s">
        <v>0</v>
      </c>
      <c r="B8" s="14" t="s">
        <v>19</v>
      </c>
      <c r="C8" s="4">
        <v>0</v>
      </c>
      <c r="D8" s="4">
        <v>0</v>
      </c>
      <c r="E8" s="15" t="s">
        <v>20</v>
      </c>
      <c r="F8" s="16">
        <f>'[1]01'!M65</f>
        <v>6974000</v>
      </c>
      <c r="G8" s="16">
        <f>'[1]02'!L65</f>
        <v>798000</v>
      </c>
      <c r="H8" s="16">
        <f>'[1]03'!L65-'[1]03'!T65</f>
        <v>2004000</v>
      </c>
      <c r="I8" s="16">
        <f>'[1]03'!T65</f>
        <v>462000</v>
      </c>
      <c r="J8" s="16">
        <f aca="true" t="shared" si="0" ref="J8:J39">SUM(H8:I8)</f>
        <v>2466000</v>
      </c>
      <c r="K8" s="16"/>
      <c r="L8" s="16">
        <f>'[1]05'!L65</f>
        <v>17572000</v>
      </c>
      <c r="M8" s="16">
        <f>'[1]06'!L65</f>
        <v>3642000</v>
      </c>
      <c r="N8" s="16">
        <f>'[1]07'!L65</f>
        <v>0</v>
      </c>
      <c r="O8" s="16">
        <f>'[1]08'!L65</f>
        <v>0</v>
      </c>
      <c r="P8" s="16">
        <f>'[1]09'!L65</f>
        <v>0</v>
      </c>
      <c r="Q8" s="17">
        <f aca="true" t="shared" si="1" ref="Q8:Q39">F8+G8+J8+K8+L8+M8+N8+O8+P8</f>
        <v>31452000</v>
      </c>
    </row>
    <row r="9" spans="2:17" ht="19.5" customHeight="1">
      <c r="B9" s="14" t="s">
        <v>21</v>
      </c>
      <c r="C9" s="4">
        <v>0</v>
      </c>
      <c r="D9" s="4">
        <v>0</v>
      </c>
      <c r="E9" s="18" t="s">
        <v>22</v>
      </c>
      <c r="F9" s="19">
        <f>'[1]01'!M66</f>
        <v>221812000</v>
      </c>
      <c r="G9" s="19">
        <f>'[1]02'!L66</f>
        <v>25425000</v>
      </c>
      <c r="H9" s="19">
        <f>'[1]03'!L66-'[1]03'!T66</f>
        <v>36597000</v>
      </c>
      <c r="I9" s="19">
        <f>'[1]03'!T66</f>
        <v>14510000</v>
      </c>
      <c r="J9" s="19">
        <f t="shared" si="0"/>
        <v>51107000</v>
      </c>
      <c r="K9" s="19"/>
      <c r="L9" s="19">
        <f>'[1]05'!L66</f>
        <v>6609000</v>
      </c>
      <c r="M9" s="19">
        <f>'[1]06'!L66</f>
        <v>67595000</v>
      </c>
      <c r="N9" s="19">
        <f>'[1]07'!L66</f>
        <v>0</v>
      </c>
      <c r="O9" s="19">
        <f>'[1]08'!L66</f>
        <v>0</v>
      </c>
      <c r="P9" s="19">
        <f>'[1]09'!L66</f>
        <v>0</v>
      </c>
      <c r="Q9" s="20">
        <f t="shared" si="1"/>
        <v>372548000</v>
      </c>
    </row>
    <row r="10" spans="2:17" ht="19.5" customHeight="1">
      <c r="B10" s="14" t="s">
        <v>23</v>
      </c>
      <c r="C10" s="4">
        <v>0</v>
      </c>
      <c r="D10" s="4">
        <v>0</v>
      </c>
      <c r="E10" s="18" t="s">
        <v>24</v>
      </c>
      <c r="F10" s="19">
        <f>'[1]01'!M67</f>
        <v>118916000</v>
      </c>
      <c r="G10" s="19">
        <f>'[1]02'!L67</f>
        <v>13964000</v>
      </c>
      <c r="H10" s="19">
        <f>'[1]03'!L67-'[1]03'!T67</f>
        <v>47827000</v>
      </c>
      <c r="I10" s="19">
        <f>'[1]03'!T67</f>
        <v>3818000</v>
      </c>
      <c r="J10" s="19">
        <f t="shared" si="0"/>
        <v>51645000</v>
      </c>
      <c r="K10" s="19"/>
      <c r="L10" s="19">
        <f>'[1]05'!L67</f>
        <v>2890000</v>
      </c>
      <c r="M10" s="19">
        <f>'[1]06'!L67</f>
        <v>46587000</v>
      </c>
      <c r="N10" s="19">
        <f>'[1]07'!L67</f>
        <v>0</v>
      </c>
      <c r="O10" s="19">
        <f>'[1]08'!L67</f>
        <v>0</v>
      </c>
      <c r="P10" s="19">
        <f>'[1]09'!L67</f>
        <v>0</v>
      </c>
      <c r="Q10" s="20">
        <f t="shared" si="1"/>
        <v>234002000</v>
      </c>
    </row>
    <row r="11" spans="2:17" ht="19.5" customHeight="1">
      <c r="B11" s="14" t="s">
        <v>25</v>
      </c>
      <c r="C11" s="4">
        <v>0</v>
      </c>
      <c r="D11" s="4">
        <v>0</v>
      </c>
      <c r="E11" s="18" t="s">
        <v>26</v>
      </c>
      <c r="F11" s="19">
        <f>'[1]01'!M68</f>
        <v>194341000</v>
      </c>
      <c r="G11" s="19">
        <f>'[1]02'!L68</f>
        <v>21914000</v>
      </c>
      <c r="H11" s="19">
        <f>'[1]03'!L68-'[1]03'!T68</f>
        <v>44750000</v>
      </c>
      <c r="I11" s="19">
        <f>'[1]03'!T68</f>
        <v>17540000</v>
      </c>
      <c r="J11" s="19">
        <f t="shared" si="0"/>
        <v>62290000</v>
      </c>
      <c r="K11" s="19"/>
      <c r="L11" s="19">
        <f>'[1]05'!L68</f>
        <v>4928000</v>
      </c>
      <c r="M11" s="19">
        <f>'[1]06'!L68</f>
        <v>70362000</v>
      </c>
      <c r="N11" s="19">
        <f>'[1]07'!L68</f>
        <v>0</v>
      </c>
      <c r="O11" s="19">
        <f>'[1]08'!L68</f>
        <v>0</v>
      </c>
      <c r="P11" s="19">
        <f>'[1]09'!L68</f>
        <v>0</v>
      </c>
      <c r="Q11" s="20">
        <f t="shared" si="1"/>
        <v>353835000</v>
      </c>
    </row>
    <row r="12" spans="2:17" ht="19.5" customHeight="1">
      <c r="B12" s="14" t="s">
        <v>27</v>
      </c>
      <c r="C12" s="4">
        <v>0</v>
      </c>
      <c r="D12" s="4">
        <v>0</v>
      </c>
      <c r="E12" s="18" t="s">
        <v>28</v>
      </c>
      <c r="F12" s="19">
        <f>'[1]01'!M69</f>
        <v>190962000</v>
      </c>
      <c r="G12" s="19">
        <f>'[1]02'!L69</f>
        <v>23120000</v>
      </c>
      <c r="H12" s="19">
        <f>'[1]03'!L69-'[1]03'!T69</f>
        <v>46252000</v>
      </c>
      <c r="I12" s="19">
        <f>'[1]03'!T69</f>
        <v>14643000</v>
      </c>
      <c r="J12" s="19">
        <f t="shared" si="0"/>
        <v>60895000</v>
      </c>
      <c r="K12" s="19"/>
      <c r="L12" s="19">
        <f>'[1]05'!L69</f>
        <v>2830000</v>
      </c>
      <c r="M12" s="19">
        <f>'[1]06'!L69</f>
        <v>44531000</v>
      </c>
      <c r="N12" s="19">
        <f>'[1]07'!L69</f>
        <v>0</v>
      </c>
      <c r="O12" s="19">
        <f>'[1]08'!L69</f>
        <v>0</v>
      </c>
      <c r="P12" s="19">
        <f>'[1]09'!L69</f>
        <v>0</v>
      </c>
      <c r="Q12" s="20">
        <f t="shared" si="1"/>
        <v>322338000</v>
      </c>
    </row>
    <row r="13" spans="2:17" ht="19.5" customHeight="1">
      <c r="B13" s="14" t="s">
        <v>29</v>
      </c>
      <c r="C13" s="4">
        <v>0</v>
      </c>
      <c r="D13" s="4">
        <v>0</v>
      </c>
      <c r="E13" s="18" t="s">
        <v>30</v>
      </c>
      <c r="F13" s="19">
        <f>'[1]01'!M70</f>
        <v>308317000</v>
      </c>
      <c r="G13" s="19">
        <f>'[1]02'!L70</f>
        <v>34261000</v>
      </c>
      <c r="H13" s="19">
        <f>'[1]03'!L70-'[1]03'!T70</f>
        <v>89685000</v>
      </c>
      <c r="I13" s="19">
        <f>'[1]03'!T70</f>
        <v>18765000</v>
      </c>
      <c r="J13" s="19">
        <f t="shared" si="0"/>
        <v>108450000</v>
      </c>
      <c r="K13" s="19"/>
      <c r="L13" s="19">
        <f>'[1]05'!L70</f>
        <v>8422000</v>
      </c>
      <c r="M13" s="19">
        <f>'[1]06'!L70</f>
        <v>41976000</v>
      </c>
      <c r="N13" s="19">
        <f>'[1]07'!L70</f>
        <v>0</v>
      </c>
      <c r="O13" s="19">
        <f>'[1]08'!L70</f>
        <v>0</v>
      </c>
      <c r="P13" s="19">
        <f>'[1]09'!L70</f>
        <v>0</v>
      </c>
      <c r="Q13" s="20">
        <f t="shared" si="1"/>
        <v>501426000</v>
      </c>
    </row>
    <row r="14" spans="2:17" ht="19.5" customHeight="1">
      <c r="B14" s="14" t="s">
        <v>31</v>
      </c>
      <c r="C14" s="4">
        <v>567182000</v>
      </c>
      <c r="D14" s="4">
        <v>616879000</v>
      </c>
      <c r="E14" s="18" t="s">
        <v>32</v>
      </c>
      <c r="F14" s="19">
        <f>'[1]01'!M71</f>
        <v>101270000</v>
      </c>
      <c r="G14" s="19">
        <f>'[1]02'!L71</f>
        <v>11747000</v>
      </c>
      <c r="H14" s="19">
        <f>'[1]03'!L71-'[1]03'!T71</f>
        <v>31840000</v>
      </c>
      <c r="I14" s="19">
        <f>'[1]03'!T71</f>
        <v>3572000</v>
      </c>
      <c r="J14" s="19">
        <f t="shared" si="0"/>
        <v>35412000</v>
      </c>
      <c r="K14" s="19"/>
      <c r="L14" s="19">
        <f>'[1]05'!L71</f>
        <v>2200000</v>
      </c>
      <c r="M14" s="19">
        <f>'[1]06'!L71</f>
        <v>47960000</v>
      </c>
      <c r="N14" s="19">
        <f>'[1]07'!L71</f>
        <v>0</v>
      </c>
      <c r="O14" s="19">
        <f>'[1]08'!L71</f>
        <v>0</v>
      </c>
      <c r="P14" s="19">
        <f>'[1]09'!L71</f>
        <v>0</v>
      </c>
      <c r="Q14" s="20">
        <f t="shared" si="1"/>
        <v>198589000</v>
      </c>
    </row>
    <row r="15" spans="2:17" ht="19.5" customHeight="1">
      <c r="B15" s="14" t="s">
        <v>33</v>
      </c>
      <c r="C15" s="4">
        <v>0</v>
      </c>
      <c r="D15" s="4">
        <v>0</v>
      </c>
      <c r="E15" s="18" t="s">
        <v>34</v>
      </c>
      <c r="F15" s="19">
        <f>'[1]01'!M72</f>
        <v>51146000</v>
      </c>
      <c r="G15" s="19">
        <f>'[1]02'!L72</f>
        <v>6000000</v>
      </c>
      <c r="H15" s="19">
        <f>'[1]03'!L72-'[1]03'!T72</f>
        <v>23897000</v>
      </c>
      <c r="I15" s="19">
        <f>'[1]03'!T72</f>
        <v>1772000</v>
      </c>
      <c r="J15" s="19">
        <f t="shared" si="0"/>
        <v>25669000</v>
      </c>
      <c r="K15" s="19"/>
      <c r="L15" s="19">
        <f>'[1]05'!L72</f>
        <v>898000</v>
      </c>
      <c r="M15" s="19">
        <f>'[1]06'!L72</f>
        <v>26373000</v>
      </c>
      <c r="N15" s="19">
        <f>'[1]07'!L72</f>
        <v>0</v>
      </c>
      <c r="O15" s="19">
        <f>'[1]08'!L72</f>
        <v>0</v>
      </c>
      <c r="P15" s="19">
        <f>'[1]09'!L72</f>
        <v>0</v>
      </c>
      <c r="Q15" s="20">
        <f t="shared" si="1"/>
        <v>110086000</v>
      </c>
    </row>
    <row r="16" spans="2:17" ht="19.5" customHeight="1">
      <c r="B16" s="14" t="s">
        <v>35</v>
      </c>
      <c r="C16" s="4">
        <v>0</v>
      </c>
      <c r="D16" s="4">
        <v>0</v>
      </c>
      <c r="E16" s="18" t="s">
        <v>36</v>
      </c>
      <c r="F16" s="19">
        <f>'[1]01'!M73</f>
        <v>131635000</v>
      </c>
      <c r="G16" s="19">
        <f>'[1]02'!L73</f>
        <v>15454000</v>
      </c>
      <c r="H16" s="19">
        <f>'[1]03'!L73-'[1]03'!T73</f>
        <v>34210000</v>
      </c>
      <c r="I16" s="19">
        <f>'[1]03'!T73</f>
        <v>5840000</v>
      </c>
      <c r="J16" s="19">
        <f t="shared" si="0"/>
        <v>40050000</v>
      </c>
      <c r="K16" s="19"/>
      <c r="L16" s="19">
        <f>'[1]05'!L73</f>
        <v>1716000</v>
      </c>
      <c r="M16" s="19">
        <f>'[1]06'!L73</f>
        <v>44522000</v>
      </c>
      <c r="N16" s="19">
        <f>'[1]07'!L73</f>
        <v>0</v>
      </c>
      <c r="O16" s="19">
        <f>'[1]08'!L73</f>
        <v>0</v>
      </c>
      <c r="P16" s="19">
        <f>'[1]09'!L73</f>
        <v>0</v>
      </c>
      <c r="Q16" s="20">
        <f t="shared" si="1"/>
        <v>233377000</v>
      </c>
    </row>
    <row r="17" spans="2:17" ht="19.5" customHeight="1">
      <c r="B17" s="14" t="s">
        <v>37</v>
      </c>
      <c r="C17" s="4">
        <v>0</v>
      </c>
      <c r="D17" s="4">
        <v>0</v>
      </c>
      <c r="E17" s="18" t="s">
        <v>38</v>
      </c>
      <c r="F17" s="19">
        <f>'[1]01'!M74</f>
        <v>59147000</v>
      </c>
      <c r="G17" s="19">
        <f>'[1]02'!L74</f>
        <v>7018000</v>
      </c>
      <c r="H17" s="19">
        <f>'[1]03'!L74-'[1]03'!T74</f>
        <v>14196000</v>
      </c>
      <c r="I17" s="19">
        <f>'[1]03'!T74</f>
        <v>2802000</v>
      </c>
      <c r="J17" s="19">
        <f t="shared" si="0"/>
        <v>16998000</v>
      </c>
      <c r="K17" s="19"/>
      <c r="L17" s="19">
        <f>'[1]05'!L74</f>
        <v>902000</v>
      </c>
      <c r="M17" s="19">
        <f>'[1]06'!L74</f>
        <v>26230000</v>
      </c>
      <c r="N17" s="19">
        <f>'[1]07'!L74</f>
        <v>0</v>
      </c>
      <c r="O17" s="19">
        <f>'[1]08'!L74</f>
        <v>0</v>
      </c>
      <c r="P17" s="19">
        <f>'[1]09'!L74</f>
        <v>0</v>
      </c>
      <c r="Q17" s="20">
        <f t="shared" si="1"/>
        <v>110295000</v>
      </c>
    </row>
    <row r="18" spans="2:17" ht="19.5" customHeight="1">
      <c r="B18" s="14" t="s">
        <v>39</v>
      </c>
      <c r="C18" s="4">
        <v>0</v>
      </c>
      <c r="D18" s="4">
        <v>0</v>
      </c>
      <c r="E18" s="18" t="s">
        <v>40</v>
      </c>
      <c r="F18" s="19">
        <f>'[1]01'!M75</f>
        <v>26595000</v>
      </c>
      <c r="G18" s="19">
        <f>'[1]02'!L75</f>
        <v>3185000</v>
      </c>
      <c r="H18" s="19">
        <f>'[1]03'!L75-'[1]03'!T75</f>
        <v>5183000</v>
      </c>
      <c r="I18" s="19">
        <f>'[1]03'!T75</f>
        <v>973000</v>
      </c>
      <c r="J18" s="19">
        <f t="shared" si="0"/>
        <v>6156000</v>
      </c>
      <c r="K18" s="19"/>
      <c r="L18" s="19">
        <f>'[1]05'!L75</f>
        <v>550000</v>
      </c>
      <c r="M18" s="19">
        <f>'[1]06'!L75</f>
        <v>14648000</v>
      </c>
      <c r="N18" s="19">
        <f>'[1]07'!L75</f>
        <v>0</v>
      </c>
      <c r="O18" s="19">
        <f>'[1]08'!L75</f>
        <v>0</v>
      </c>
      <c r="P18" s="19">
        <f>'[1]09'!L75</f>
        <v>0</v>
      </c>
      <c r="Q18" s="20">
        <f t="shared" si="1"/>
        <v>51134000</v>
      </c>
    </row>
    <row r="19" spans="2:17" ht="19.5" customHeight="1">
      <c r="B19" s="14" t="s">
        <v>41</v>
      </c>
      <c r="C19" s="4">
        <v>0</v>
      </c>
      <c r="D19" s="4">
        <v>0</v>
      </c>
      <c r="E19" s="18" t="s">
        <v>42</v>
      </c>
      <c r="F19" s="19">
        <f>'[1]01'!M76</f>
        <v>184602000</v>
      </c>
      <c r="G19" s="19">
        <f>'[1]02'!L76</f>
        <v>21558000</v>
      </c>
      <c r="H19" s="19">
        <f>'[1]03'!L76-'[1]03'!T76</f>
        <v>34673000</v>
      </c>
      <c r="I19" s="19">
        <f>'[1]03'!T76</f>
        <v>12465000</v>
      </c>
      <c r="J19" s="19">
        <f t="shared" si="0"/>
        <v>47138000</v>
      </c>
      <c r="K19" s="19"/>
      <c r="L19" s="19">
        <f>'[1]05'!L76</f>
        <v>5094000</v>
      </c>
      <c r="M19" s="19">
        <f>'[1]06'!L76</f>
        <v>41408000</v>
      </c>
      <c r="N19" s="19">
        <f>'[1]07'!L76</f>
        <v>0</v>
      </c>
      <c r="O19" s="19">
        <f>'[1]08'!L76</f>
        <v>0</v>
      </c>
      <c r="P19" s="19">
        <f>'[1]09'!L76</f>
        <v>0</v>
      </c>
      <c r="Q19" s="20">
        <f t="shared" si="1"/>
        <v>299800000</v>
      </c>
    </row>
    <row r="20" spans="2:17" ht="19.5" customHeight="1">
      <c r="B20" s="14" t="s">
        <v>43</v>
      </c>
      <c r="C20" s="4">
        <v>0</v>
      </c>
      <c r="D20" s="4">
        <v>0</v>
      </c>
      <c r="E20" s="18" t="s">
        <v>44</v>
      </c>
      <c r="F20" s="19">
        <f>'[1]01'!M77</f>
        <v>151130000</v>
      </c>
      <c r="G20" s="19">
        <f>'[1]02'!L77</f>
        <v>18157000</v>
      </c>
      <c r="H20" s="19">
        <f>'[1]03'!L77-'[1]03'!T77</f>
        <v>24036000</v>
      </c>
      <c r="I20" s="19">
        <f>'[1]03'!T77</f>
        <v>9064000</v>
      </c>
      <c r="J20" s="19">
        <f t="shared" si="0"/>
        <v>33100000</v>
      </c>
      <c r="K20" s="19"/>
      <c r="L20" s="19">
        <f>'[1]05'!L77</f>
        <v>1401000</v>
      </c>
      <c r="M20" s="19">
        <f>'[1]06'!L77</f>
        <v>34914000</v>
      </c>
      <c r="N20" s="19">
        <f>'[1]07'!L77</f>
        <v>0</v>
      </c>
      <c r="O20" s="19">
        <f>'[1]08'!L77</f>
        <v>0</v>
      </c>
      <c r="P20" s="19">
        <f>'[1]09'!L77</f>
        <v>0</v>
      </c>
      <c r="Q20" s="20">
        <f t="shared" si="1"/>
        <v>238702000</v>
      </c>
    </row>
    <row r="21" spans="2:17" ht="19.5" customHeight="1">
      <c r="B21" s="14" t="s">
        <v>45</v>
      </c>
      <c r="C21" s="4">
        <v>0</v>
      </c>
      <c r="D21" s="4">
        <v>0</v>
      </c>
      <c r="E21" s="18" t="s">
        <v>46</v>
      </c>
      <c r="F21" s="19">
        <f>'[1]01'!M78</f>
        <v>61405000</v>
      </c>
      <c r="G21" s="19">
        <f>'[1]02'!L78</f>
        <v>6978000</v>
      </c>
      <c r="H21" s="19">
        <f>'[1]03'!L78-'[1]03'!T78</f>
        <v>13169000</v>
      </c>
      <c r="I21" s="19">
        <f>'[1]03'!T78</f>
        <v>4026000</v>
      </c>
      <c r="J21" s="19">
        <f t="shared" si="0"/>
        <v>17195000</v>
      </c>
      <c r="K21" s="19"/>
      <c r="L21" s="19">
        <f>'[1]05'!L78</f>
        <v>624000</v>
      </c>
      <c r="M21" s="19">
        <f>'[1]06'!L78</f>
        <v>20032000</v>
      </c>
      <c r="N21" s="19">
        <f>'[1]07'!L78</f>
        <v>0</v>
      </c>
      <c r="O21" s="19">
        <f>'[1]08'!L78</f>
        <v>0</v>
      </c>
      <c r="P21" s="19">
        <f>'[1]09'!L78</f>
        <v>0</v>
      </c>
      <c r="Q21" s="20">
        <f t="shared" si="1"/>
        <v>106234000</v>
      </c>
    </row>
    <row r="22" spans="2:17" ht="19.5" customHeight="1">
      <c r="B22" s="14" t="s">
        <v>47</v>
      </c>
      <c r="C22" s="4">
        <v>6448000</v>
      </c>
      <c r="D22" s="4">
        <v>0</v>
      </c>
      <c r="E22" s="18" t="s">
        <v>48</v>
      </c>
      <c r="F22" s="19">
        <f>'[1]01'!M79</f>
        <v>105722000</v>
      </c>
      <c r="G22" s="19">
        <f>'[1]02'!L79</f>
        <v>12734000</v>
      </c>
      <c r="H22" s="19">
        <f>'[1]03'!L79-'[1]03'!T79</f>
        <v>37543000</v>
      </c>
      <c r="I22" s="19">
        <f>'[1]03'!T79</f>
        <v>6442000</v>
      </c>
      <c r="J22" s="19">
        <f t="shared" si="0"/>
        <v>43985000</v>
      </c>
      <c r="K22" s="19"/>
      <c r="L22" s="19">
        <f>'[1]05'!L79</f>
        <v>2313000</v>
      </c>
      <c r="M22" s="19">
        <f>'[1]06'!L79</f>
        <v>19383000</v>
      </c>
      <c r="N22" s="19">
        <f>'[1]07'!L79</f>
        <v>0</v>
      </c>
      <c r="O22" s="19">
        <f>'[1]08'!L79</f>
        <v>0</v>
      </c>
      <c r="P22" s="19">
        <f>'[1]09'!L79</f>
        <v>0</v>
      </c>
      <c r="Q22" s="20">
        <f t="shared" si="1"/>
        <v>184137000</v>
      </c>
    </row>
    <row r="23" spans="2:17" ht="19.5" customHeight="1">
      <c r="B23" s="14" t="s">
        <v>49</v>
      </c>
      <c r="C23" s="4">
        <v>0</v>
      </c>
      <c r="D23" s="4">
        <v>0</v>
      </c>
      <c r="E23" s="18" t="s">
        <v>50</v>
      </c>
      <c r="F23" s="19">
        <f>'[1]01'!M80</f>
        <v>122222000</v>
      </c>
      <c r="G23" s="19">
        <f>'[1]02'!L80</f>
        <v>13645000</v>
      </c>
      <c r="H23" s="19">
        <f>'[1]03'!L80-'[1]03'!T80</f>
        <v>52754000</v>
      </c>
      <c r="I23" s="19">
        <f>'[1]03'!T80</f>
        <v>4532000</v>
      </c>
      <c r="J23" s="19">
        <f t="shared" si="0"/>
        <v>57286000</v>
      </c>
      <c r="K23" s="19"/>
      <c r="L23" s="19">
        <f>'[1]05'!L80</f>
        <v>4883000</v>
      </c>
      <c r="M23" s="19">
        <f>'[1]06'!L80</f>
        <v>40190000</v>
      </c>
      <c r="N23" s="19">
        <f>'[1]07'!L80</f>
        <v>0</v>
      </c>
      <c r="O23" s="19">
        <f>'[1]08'!L80</f>
        <v>0</v>
      </c>
      <c r="P23" s="19">
        <f>'[1]09'!L80</f>
        <v>0</v>
      </c>
      <c r="Q23" s="20">
        <f t="shared" si="1"/>
        <v>238226000</v>
      </c>
    </row>
    <row r="24" spans="2:17" ht="19.5" customHeight="1">
      <c r="B24" s="14" t="s">
        <v>51</v>
      </c>
      <c r="C24" s="4">
        <v>0</v>
      </c>
      <c r="D24" s="4">
        <v>0</v>
      </c>
      <c r="E24" s="18" t="s">
        <v>52</v>
      </c>
      <c r="F24" s="19">
        <f>'[1]01'!M81</f>
        <v>139218000</v>
      </c>
      <c r="G24" s="19">
        <f>'[1]02'!L81</f>
        <v>17813000</v>
      </c>
      <c r="H24" s="19">
        <f>'[1]03'!L81-'[1]03'!T81</f>
        <v>46870000</v>
      </c>
      <c r="I24" s="19">
        <f>'[1]03'!T81</f>
        <v>10323000</v>
      </c>
      <c r="J24" s="19">
        <f t="shared" si="0"/>
        <v>57193000</v>
      </c>
      <c r="K24" s="19"/>
      <c r="L24" s="19">
        <f>'[1]05'!L81</f>
        <v>1245000</v>
      </c>
      <c r="M24" s="19">
        <f>'[1]06'!L81</f>
        <v>37818000</v>
      </c>
      <c r="N24" s="19">
        <f>'[1]07'!L81</f>
        <v>0</v>
      </c>
      <c r="O24" s="19">
        <f>'[1]08'!L81</f>
        <v>0</v>
      </c>
      <c r="P24" s="19">
        <f>'[1]09'!L81</f>
        <v>0</v>
      </c>
      <c r="Q24" s="20">
        <f t="shared" si="1"/>
        <v>253287000</v>
      </c>
    </row>
    <row r="25" spans="2:17" ht="19.5" customHeight="1">
      <c r="B25" s="14" t="s">
        <v>53</v>
      </c>
      <c r="C25" s="4">
        <v>0</v>
      </c>
      <c r="D25" s="4">
        <v>0</v>
      </c>
      <c r="E25" s="18" t="s">
        <v>54</v>
      </c>
      <c r="F25" s="19">
        <f>'[1]01'!M82</f>
        <v>79486000</v>
      </c>
      <c r="G25" s="19">
        <f>'[1]02'!L82</f>
        <v>9377000</v>
      </c>
      <c r="H25" s="19">
        <f>'[1]03'!L82-'[1]03'!T82</f>
        <v>18724000</v>
      </c>
      <c r="I25" s="19">
        <f>'[1]03'!T82</f>
        <v>4851000</v>
      </c>
      <c r="J25" s="19">
        <f t="shared" si="0"/>
        <v>23575000</v>
      </c>
      <c r="K25" s="19"/>
      <c r="L25" s="19">
        <f>'[1]05'!L82</f>
        <v>668000</v>
      </c>
      <c r="M25" s="19">
        <f>'[1]06'!L82</f>
        <v>26749000</v>
      </c>
      <c r="N25" s="19">
        <f>'[1]07'!L82</f>
        <v>0</v>
      </c>
      <c r="O25" s="19">
        <f>'[1]08'!L82</f>
        <v>0</v>
      </c>
      <c r="P25" s="19">
        <f>'[1]09'!L82</f>
        <v>0</v>
      </c>
      <c r="Q25" s="20">
        <f t="shared" si="1"/>
        <v>139855000</v>
      </c>
    </row>
    <row r="26" spans="2:17" ht="19.5" customHeight="1">
      <c r="B26" s="14" t="s">
        <v>55</v>
      </c>
      <c r="C26" s="4">
        <v>0</v>
      </c>
      <c r="D26" s="4">
        <v>0</v>
      </c>
      <c r="E26" s="18" t="s">
        <v>56</v>
      </c>
      <c r="F26" s="19">
        <f>'[1]01'!M83</f>
        <v>82583000</v>
      </c>
      <c r="G26" s="19">
        <f>'[1]02'!L83</f>
        <v>10042000</v>
      </c>
      <c r="H26" s="19">
        <f>'[1]03'!L83-'[1]03'!T83</f>
        <v>18773000</v>
      </c>
      <c r="I26" s="19">
        <f>'[1]03'!T83</f>
        <v>5248000</v>
      </c>
      <c r="J26" s="19">
        <f t="shared" si="0"/>
        <v>24021000</v>
      </c>
      <c r="K26" s="19"/>
      <c r="L26" s="19">
        <f>'[1]05'!L83</f>
        <v>1113000</v>
      </c>
      <c r="M26" s="19">
        <f>'[1]06'!L83</f>
        <v>20005000</v>
      </c>
      <c r="N26" s="19">
        <f>'[1]07'!L83</f>
        <v>0</v>
      </c>
      <c r="O26" s="19">
        <f>'[1]08'!L83</f>
        <v>0</v>
      </c>
      <c r="P26" s="19">
        <f>'[1]09'!L83</f>
        <v>0</v>
      </c>
      <c r="Q26" s="20">
        <f t="shared" si="1"/>
        <v>137764000</v>
      </c>
    </row>
    <row r="27" spans="2:17" ht="19.5" customHeight="1">
      <c r="B27" s="14" t="s">
        <v>57</v>
      </c>
      <c r="C27" s="4">
        <v>0</v>
      </c>
      <c r="D27" s="4">
        <v>0</v>
      </c>
      <c r="E27" s="18" t="s">
        <v>58</v>
      </c>
      <c r="F27" s="19">
        <f>'[1]01'!M84</f>
        <v>65623000</v>
      </c>
      <c r="G27" s="19">
        <f>'[1]02'!L84</f>
        <v>7877000</v>
      </c>
      <c r="H27" s="19">
        <f>'[1]03'!L84-'[1]03'!T84</f>
        <v>12796000</v>
      </c>
      <c r="I27" s="19">
        <f>'[1]03'!T84</f>
        <v>4952000</v>
      </c>
      <c r="J27" s="19">
        <f t="shared" si="0"/>
        <v>17748000</v>
      </c>
      <c r="K27" s="19"/>
      <c r="L27" s="19">
        <f>'[1]05'!L84</f>
        <v>792000</v>
      </c>
      <c r="M27" s="19">
        <f>'[1]06'!L84</f>
        <v>23067000</v>
      </c>
      <c r="N27" s="19">
        <f>'[1]07'!L84</f>
        <v>0</v>
      </c>
      <c r="O27" s="19">
        <f>'[1]08'!L84</f>
        <v>0</v>
      </c>
      <c r="P27" s="19">
        <f>'[1]09'!L84</f>
        <v>0</v>
      </c>
      <c r="Q27" s="20">
        <f t="shared" si="1"/>
        <v>115107000</v>
      </c>
    </row>
    <row r="28" spans="2:17" ht="19.5" customHeight="1">
      <c r="B28" s="14" t="s">
        <v>59</v>
      </c>
      <c r="C28" s="4">
        <v>0</v>
      </c>
      <c r="D28" s="4">
        <v>0</v>
      </c>
      <c r="E28" s="18" t="s">
        <v>60</v>
      </c>
      <c r="F28" s="19">
        <f>'[1]01'!M85</f>
        <v>125880000</v>
      </c>
      <c r="G28" s="19">
        <f>'[1]02'!L85</f>
        <v>14856000</v>
      </c>
      <c r="H28" s="19">
        <f>'[1]03'!L85-'[1]03'!T85</f>
        <v>29078000</v>
      </c>
      <c r="I28" s="19">
        <f>'[1]03'!T85</f>
        <v>9894000</v>
      </c>
      <c r="J28" s="19">
        <f t="shared" si="0"/>
        <v>38972000</v>
      </c>
      <c r="K28" s="19"/>
      <c r="L28" s="19">
        <f>'[1]05'!L85</f>
        <v>1509000</v>
      </c>
      <c r="M28" s="19">
        <f>'[1]06'!L85</f>
        <v>27658000</v>
      </c>
      <c r="N28" s="19">
        <f>'[1]07'!L85</f>
        <v>0</v>
      </c>
      <c r="O28" s="19">
        <f>'[1]08'!L85</f>
        <v>0</v>
      </c>
      <c r="P28" s="19">
        <f>'[1]09'!L85</f>
        <v>0</v>
      </c>
      <c r="Q28" s="20">
        <f t="shared" si="1"/>
        <v>208875000</v>
      </c>
    </row>
    <row r="29" spans="2:17" ht="19.5" customHeight="1">
      <c r="B29" s="14" t="s">
        <v>61</v>
      </c>
      <c r="C29" s="4">
        <v>0</v>
      </c>
      <c r="D29" s="4">
        <v>0</v>
      </c>
      <c r="E29" s="18" t="s">
        <v>62</v>
      </c>
      <c r="F29" s="19">
        <f>'[1]01'!M86</f>
        <v>91581000</v>
      </c>
      <c r="G29" s="19">
        <f>'[1]02'!L86</f>
        <v>10972000</v>
      </c>
      <c r="H29" s="19">
        <f>'[1]03'!L86-'[1]03'!T86</f>
        <v>14347000</v>
      </c>
      <c r="I29" s="19">
        <f>'[1]03'!T86</f>
        <v>6218000</v>
      </c>
      <c r="J29" s="19">
        <f t="shared" si="0"/>
        <v>20565000</v>
      </c>
      <c r="K29" s="19"/>
      <c r="L29" s="19">
        <f>'[1]05'!L86</f>
        <v>707000</v>
      </c>
      <c r="M29" s="19">
        <f>'[1]06'!L86</f>
        <v>21703000</v>
      </c>
      <c r="N29" s="19">
        <f>'[1]07'!L86</f>
        <v>0</v>
      </c>
      <c r="O29" s="19">
        <f>'[1]08'!L86</f>
        <v>0</v>
      </c>
      <c r="P29" s="19">
        <f>'[1]09'!L86</f>
        <v>0</v>
      </c>
      <c r="Q29" s="20">
        <f t="shared" si="1"/>
        <v>145528000</v>
      </c>
    </row>
    <row r="30" spans="2:17" ht="19.5" customHeight="1">
      <c r="B30" s="14" t="s">
        <v>63</v>
      </c>
      <c r="C30" s="4">
        <v>0</v>
      </c>
      <c r="D30" s="4">
        <v>0</v>
      </c>
      <c r="E30" s="18" t="s">
        <v>64</v>
      </c>
      <c r="F30" s="19">
        <f>'[1]01'!M87</f>
        <v>90273000</v>
      </c>
      <c r="G30" s="19">
        <f>'[1]02'!L87</f>
        <v>10675000</v>
      </c>
      <c r="H30" s="19">
        <f>'[1]03'!L87-'[1]03'!T87</f>
        <v>16341000</v>
      </c>
      <c r="I30" s="19">
        <f>'[1]03'!T87</f>
        <v>7199000</v>
      </c>
      <c r="J30" s="19">
        <f t="shared" si="0"/>
        <v>23540000</v>
      </c>
      <c r="K30" s="19"/>
      <c r="L30" s="19">
        <f>'[1]05'!L87</f>
        <v>1168000</v>
      </c>
      <c r="M30" s="19">
        <f>'[1]06'!L87</f>
        <v>22315000</v>
      </c>
      <c r="N30" s="19">
        <f>'[1]07'!L87</f>
        <v>0</v>
      </c>
      <c r="O30" s="19">
        <f>'[1]08'!L87</f>
        <v>0</v>
      </c>
      <c r="P30" s="19">
        <f>'[1]09'!L87</f>
        <v>0</v>
      </c>
      <c r="Q30" s="20">
        <f t="shared" si="1"/>
        <v>147971000</v>
      </c>
    </row>
    <row r="31" spans="2:17" ht="19.5" customHeight="1">
      <c r="B31" s="14" t="s">
        <v>65</v>
      </c>
      <c r="C31" s="4">
        <v>0</v>
      </c>
      <c r="D31" s="4">
        <v>0</v>
      </c>
      <c r="E31" s="18" t="s">
        <v>66</v>
      </c>
      <c r="F31" s="19">
        <f>'[1]01'!M88</f>
        <v>134569000</v>
      </c>
      <c r="G31" s="19">
        <f>'[1]02'!L88</f>
        <v>16244000</v>
      </c>
      <c r="H31" s="19">
        <f>'[1]03'!L88-'[1]03'!T88</f>
        <v>35596000</v>
      </c>
      <c r="I31" s="19">
        <f>'[1]03'!T88</f>
        <v>8874000</v>
      </c>
      <c r="J31" s="19">
        <f t="shared" si="0"/>
        <v>44470000</v>
      </c>
      <c r="K31" s="19"/>
      <c r="L31" s="19">
        <f>'[1]05'!L88</f>
        <v>3113000</v>
      </c>
      <c r="M31" s="19">
        <f>'[1]06'!L88</f>
        <v>33936000</v>
      </c>
      <c r="N31" s="19">
        <f>'[1]07'!L88</f>
        <v>0</v>
      </c>
      <c r="O31" s="19">
        <f>'[1]08'!L88</f>
        <v>0</v>
      </c>
      <c r="P31" s="19">
        <f>'[1]09'!L88</f>
        <v>0</v>
      </c>
      <c r="Q31" s="20">
        <f t="shared" si="1"/>
        <v>232332000</v>
      </c>
    </row>
    <row r="32" spans="2:17" ht="19.5" customHeight="1">
      <c r="B32" s="14" t="s">
        <v>67</v>
      </c>
      <c r="C32" s="4">
        <v>44267000</v>
      </c>
      <c r="D32" s="4">
        <v>301000000</v>
      </c>
      <c r="E32" s="18" t="s">
        <v>68</v>
      </c>
      <c r="F32" s="19">
        <f>'[1]01'!M89</f>
        <v>59479000</v>
      </c>
      <c r="G32" s="19">
        <f>'[1]02'!L89</f>
        <v>7390000</v>
      </c>
      <c r="H32" s="19">
        <f>'[1]03'!L89-'[1]03'!T89</f>
        <v>16398000</v>
      </c>
      <c r="I32" s="19">
        <f>'[1]03'!T89</f>
        <v>4732000</v>
      </c>
      <c r="J32" s="19">
        <f t="shared" si="0"/>
        <v>21130000</v>
      </c>
      <c r="K32" s="19"/>
      <c r="L32" s="19">
        <f>'[1]05'!L89</f>
        <v>589000</v>
      </c>
      <c r="M32" s="19">
        <f>'[1]06'!L89</f>
        <v>18527000</v>
      </c>
      <c r="N32" s="19">
        <f>'[1]07'!L89</f>
        <v>0</v>
      </c>
      <c r="O32" s="19">
        <f>'[1]08'!L89</f>
        <v>0</v>
      </c>
      <c r="P32" s="19">
        <f>'[1]09'!L89</f>
        <v>0</v>
      </c>
      <c r="Q32" s="20">
        <f t="shared" si="1"/>
        <v>107115000</v>
      </c>
    </row>
    <row r="33" spans="2:17" ht="19.5" customHeight="1">
      <c r="B33" s="14" t="s">
        <v>69</v>
      </c>
      <c r="C33" s="4">
        <v>0</v>
      </c>
      <c r="D33" s="4">
        <v>0</v>
      </c>
      <c r="E33" s="18" t="s">
        <v>70</v>
      </c>
      <c r="F33" s="19">
        <f>'[1]01'!M90</f>
        <v>79918000</v>
      </c>
      <c r="G33" s="19">
        <f>'[1]02'!L90</f>
        <v>9912000</v>
      </c>
      <c r="H33" s="19">
        <f>'[1]03'!L90-'[1]03'!T90</f>
        <v>18401000</v>
      </c>
      <c r="I33" s="19">
        <f>'[1]03'!T90</f>
        <v>6095000</v>
      </c>
      <c r="J33" s="19">
        <f t="shared" si="0"/>
        <v>24496000</v>
      </c>
      <c r="K33" s="19"/>
      <c r="L33" s="19">
        <f>'[1]05'!L90</f>
        <v>738000</v>
      </c>
      <c r="M33" s="19">
        <f>'[1]06'!L90</f>
        <v>25278000</v>
      </c>
      <c r="N33" s="19">
        <f>'[1]07'!L90</f>
        <v>0</v>
      </c>
      <c r="O33" s="19">
        <f>'[1]08'!L90</f>
        <v>0</v>
      </c>
      <c r="P33" s="19">
        <f>'[1]09'!L90</f>
        <v>0</v>
      </c>
      <c r="Q33" s="20">
        <f t="shared" si="1"/>
        <v>140342000</v>
      </c>
    </row>
    <row r="34" spans="2:17" ht="19.5" customHeight="1">
      <c r="B34" s="14" t="s">
        <v>71</v>
      </c>
      <c r="C34" s="4">
        <v>3474000</v>
      </c>
      <c r="D34" s="4">
        <v>580000</v>
      </c>
      <c r="E34" s="18" t="s">
        <v>72</v>
      </c>
      <c r="F34" s="19">
        <f>'[1]01'!M91</f>
        <v>73527000</v>
      </c>
      <c r="G34" s="19">
        <f>'[1]02'!L91</f>
        <v>8981000</v>
      </c>
      <c r="H34" s="19">
        <f>'[1]03'!L91-'[1]03'!T91</f>
        <v>16493000</v>
      </c>
      <c r="I34" s="19">
        <f>'[1]03'!T91</f>
        <v>6812000</v>
      </c>
      <c r="J34" s="19">
        <f t="shared" si="0"/>
        <v>23305000</v>
      </c>
      <c r="K34" s="19"/>
      <c r="L34" s="19">
        <f>'[1]05'!L91</f>
        <v>995000</v>
      </c>
      <c r="M34" s="19">
        <f>'[1]06'!L91</f>
        <v>27376000</v>
      </c>
      <c r="N34" s="19">
        <f>'[1]07'!L91</f>
        <v>0</v>
      </c>
      <c r="O34" s="19">
        <f>'[1]08'!L91</f>
        <v>0</v>
      </c>
      <c r="P34" s="19">
        <f>'[1]09'!L91</f>
        <v>0</v>
      </c>
      <c r="Q34" s="20">
        <f t="shared" si="1"/>
        <v>134184000</v>
      </c>
    </row>
    <row r="35" spans="2:17" ht="19.5" customHeight="1">
      <c r="B35" s="14" t="s">
        <v>73</v>
      </c>
      <c r="C35" s="4">
        <v>0</v>
      </c>
      <c r="D35" s="4">
        <v>0</v>
      </c>
      <c r="E35" s="18" t="s">
        <v>74</v>
      </c>
      <c r="F35" s="19">
        <f>'[1]01'!M92</f>
        <v>71443000</v>
      </c>
      <c r="G35" s="19">
        <f>'[1]02'!L92</f>
        <v>8890000</v>
      </c>
      <c r="H35" s="19">
        <f>'[1]03'!L92-'[1]03'!T92</f>
        <v>13131000</v>
      </c>
      <c r="I35" s="19">
        <f>'[1]03'!T92</f>
        <v>6020000</v>
      </c>
      <c r="J35" s="19">
        <f t="shared" si="0"/>
        <v>19151000</v>
      </c>
      <c r="K35" s="19"/>
      <c r="L35" s="19">
        <f>'[1]05'!L92</f>
        <v>623000</v>
      </c>
      <c r="M35" s="19">
        <f>'[1]06'!L92</f>
        <v>23471000</v>
      </c>
      <c r="N35" s="19">
        <f>'[1]07'!L92</f>
        <v>0</v>
      </c>
      <c r="O35" s="19">
        <f>'[1]08'!L92</f>
        <v>0</v>
      </c>
      <c r="P35" s="19">
        <f>'[1]09'!L92</f>
        <v>0</v>
      </c>
      <c r="Q35" s="20">
        <f t="shared" si="1"/>
        <v>123578000</v>
      </c>
    </row>
    <row r="36" spans="2:17" ht="19.5" customHeight="1">
      <c r="B36" s="14" t="s">
        <v>75</v>
      </c>
      <c r="C36" s="4">
        <v>0</v>
      </c>
      <c r="D36" s="4">
        <v>0</v>
      </c>
      <c r="E36" s="18" t="s">
        <v>76</v>
      </c>
      <c r="F36" s="19">
        <f>'[1]01'!M93</f>
        <v>45929000</v>
      </c>
      <c r="G36" s="19">
        <f>'[1]02'!L93</f>
        <v>5459000</v>
      </c>
      <c r="H36" s="19">
        <f>'[1]03'!L93-'[1]03'!T93</f>
        <v>11586000</v>
      </c>
      <c r="I36" s="19">
        <f>'[1]03'!T93</f>
        <v>4119000</v>
      </c>
      <c r="J36" s="19">
        <f t="shared" si="0"/>
        <v>15705000</v>
      </c>
      <c r="K36" s="19"/>
      <c r="L36" s="19">
        <f>'[1]05'!L93</f>
        <v>917000</v>
      </c>
      <c r="M36" s="19">
        <f>'[1]06'!L93</f>
        <v>30279000</v>
      </c>
      <c r="N36" s="19">
        <f>'[1]07'!L93</f>
        <v>0</v>
      </c>
      <c r="O36" s="19">
        <f>'[1]08'!L93</f>
        <v>0</v>
      </c>
      <c r="P36" s="19">
        <f>'[1]09'!L93</f>
        <v>0</v>
      </c>
      <c r="Q36" s="20">
        <f t="shared" si="1"/>
        <v>98289000</v>
      </c>
    </row>
    <row r="37" spans="2:17" ht="19.5" customHeight="1">
      <c r="B37" s="14" t="s">
        <v>77</v>
      </c>
      <c r="C37" s="4">
        <v>0</v>
      </c>
      <c r="D37" s="4">
        <v>0</v>
      </c>
      <c r="E37" s="18" t="s">
        <v>78</v>
      </c>
      <c r="F37" s="19">
        <f>'[1]01'!M94</f>
        <v>18213000</v>
      </c>
      <c r="G37" s="19">
        <f>'[1]02'!L94</f>
        <v>2086000</v>
      </c>
      <c r="H37" s="19">
        <f>'[1]03'!L94-'[1]03'!T94</f>
        <v>4602000</v>
      </c>
      <c r="I37" s="19">
        <f>'[1]03'!T94</f>
        <v>804000</v>
      </c>
      <c r="J37" s="19">
        <f t="shared" si="0"/>
        <v>5406000</v>
      </c>
      <c r="K37" s="19"/>
      <c r="L37" s="19">
        <f>'[1]05'!L94</f>
        <v>177000</v>
      </c>
      <c r="M37" s="19">
        <f>'[1]06'!L94</f>
        <v>26871000</v>
      </c>
      <c r="N37" s="19">
        <f>'[1]07'!L94</f>
        <v>0</v>
      </c>
      <c r="O37" s="19">
        <f>'[1]08'!L94</f>
        <v>0</v>
      </c>
      <c r="P37" s="19">
        <f>'[1]09'!L94</f>
        <v>0</v>
      </c>
      <c r="Q37" s="20">
        <f t="shared" si="1"/>
        <v>52753000</v>
      </c>
    </row>
    <row r="38" spans="2:17" ht="19.5" customHeight="1">
      <c r="B38" s="14" t="s">
        <v>79</v>
      </c>
      <c r="C38" s="4">
        <v>0</v>
      </c>
      <c r="D38" s="4">
        <v>0</v>
      </c>
      <c r="E38" s="18" t="s">
        <v>80</v>
      </c>
      <c r="F38" s="19">
        <f>'[1]01'!M95</f>
        <v>16022000</v>
      </c>
      <c r="G38" s="19">
        <f>'[1]02'!L95</f>
        <v>1935000</v>
      </c>
      <c r="H38" s="19">
        <f>'[1]03'!L95-'[1]03'!T95</f>
        <v>4530000</v>
      </c>
      <c r="I38" s="19">
        <f>'[1]03'!T95</f>
        <v>428000</v>
      </c>
      <c r="J38" s="19">
        <f t="shared" si="0"/>
        <v>4958000</v>
      </c>
      <c r="K38" s="19"/>
      <c r="L38" s="19">
        <f>'[1]05'!L95</f>
        <v>139000</v>
      </c>
      <c r="M38" s="19">
        <f>'[1]06'!L95</f>
        <v>17804000</v>
      </c>
      <c r="N38" s="19">
        <f>'[1]07'!L95</f>
        <v>0</v>
      </c>
      <c r="O38" s="19">
        <f>'[1]08'!L95</f>
        <v>0</v>
      </c>
      <c r="P38" s="19">
        <f>'[1]09'!L95</f>
        <v>0</v>
      </c>
      <c r="Q38" s="20">
        <f t="shared" si="1"/>
        <v>40858000</v>
      </c>
    </row>
    <row r="39" spans="2:17" ht="19.5" customHeight="1">
      <c r="B39" s="14" t="s">
        <v>81</v>
      </c>
      <c r="C39" s="4">
        <v>4368178301</v>
      </c>
      <c r="D39" s="4">
        <v>1020273100</v>
      </c>
      <c r="E39" s="18" t="s">
        <v>82</v>
      </c>
      <c r="F39" s="19">
        <f>'[1]01'!M96</f>
        <v>39491000</v>
      </c>
      <c r="G39" s="19">
        <f>'[1]02'!L96</f>
        <v>4748000</v>
      </c>
      <c r="H39" s="19">
        <f>'[1]03'!L96-'[1]03'!T96</f>
        <v>8856000</v>
      </c>
      <c r="I39" s="19">
        <f>'[1]03'!T96</f>
        <v>3518000</v>
      </c>
      <c r="J39" s="19">
        <f t="shared" si="0"/>
        <v>12374000</v>
      </c>
      <c r="K39" s="19"/>
      <c r="L39" s="19">
        <f>'[1]05'!L96</f>
        <v>297000</v>
      </c>
      <c r="M39" s="19">
        <f>'[1]06'!L96</f>
        <v>35431000</v>
      </c>
      <c r="N39" s="19">
        <f>'[1]07'!L96</f>
        <v>0</v>
      </c>
      <c r="O39" s="19">
        <f>'[1]08'!L96</f>
        <v>0</v>
      </c>
      <c r="P39" s="19">
        <f>'[1]09'!L96</f>
        <v>0</v>
      </c>
      <c r="Q39" s="20">
        <f t="shared" si="1"/>
        <v>92341000</v>
      </c>
    </row>
    <row r="40" spans="2:17" ht="19.5" customHeight="1">
      <c r="B40" s="14" t="s">
        <v>83</v>
      </c>
      <c r="C40" s="4">
        <v>0</v>
      </c>
      <c r="D40" s="4">
        <v>0</v>
      </c>
      <c r="E40" s="18" t="s">
        <v>84</v>
      </c>
      <c r="F40" s="19">
        <f>'[1]01'!M97</f>
        <v>72804000</v>
      </c>
      <c r="G40" s="19">
        <f>'[1]02'!L97</f>
        <v>9156000</v>
      </c>
      <c r="H40" s="19">
        <f>'[1]03'!L97-'[1]03'!T97</f>
        <v>12488000</v>
      </c>
      <c r="I40" s="19">
        <f>'[1]03'!T97</f>
        <v>4894000</v>
      </c>
      <c r="J40" s="19">
        <f aca="true" t="shared" si="2" ref="J40:J71">SUM(H40:I40)</f>
        <v>17382000</v>
      </c>
      <c r="K40" s="19"/>
      <c r="L40" s="19">
        <f>'[1]05'!L97</f>
        <v>571000</v>
      </c>
      <c r="M40" s="19">
        <f>'[1]06'!L97</f>
        <v>27931000</v>
      </c>
      <c r="N40" s="19">
        <f>'[1]07'!L97</f>
        <v>0</v>
      </c>
      <c r="O40" s="19">
        <f>'[1]08'!L97</f>
        <v>0</v>
      </c>
      <c r="P40" s="19">
        <f>'[1]09'!L97</f>
        <v>0</v>
      </c>
      <c r="Q40" s="20">
        <f aca="true" t="shared" si="3" ref="Q40:Q71">F40+G40+J40+K40+L40+M40+N40+O40+P40</f>
        <v>127844000</v>
      </c>
    </row>
    <row r="41" spans="2:17" ht="19.5" customHeight="1">
      <c r="B41" s="14" t="s">
        <v>85</v>
      </c>
      <c r="C41" s="4">
        <v>1300195000</v>
      </c>
      <c r="D41" s="4">
        <v>90100000</v>
      </c>
      <c r="E41" s="18" t="s">
        <v>86</v>
      </c>
      <c r="F41" s="19">
        <f>'[1]01'!M98</f>
        <v>45695000</v>
      </c>
      <c r="G41" s="19">
        <f>'[1]02'!L98</f>
        <v>5148000</v>
      </c>
      <c r="H41" s="19">
        <f>'[1]03'!L98-'[1]03'!T98</f>
        <v>9050000</v>
      </c>
      <c r="I41" s="19">
        <f>'[1]03'!T98</f>
        <v>3200000</v>
      </c>
      <c r="J41" s="19">
        <f t="shared" si="2"/>
        <v>12250000</v>
      </c>
      <c r="K41" s="19"/>
      <c r="L41" s="19">
        <f>'[1]05'!L98</f>
        <v>437000</v>
      </c>
      <c r="M41" s="19">
        <f>'[1]06'!L98</f>
        <v>36399000</v>
      </c>
      <c r="N41" s="19">
        <f>'[1]07'!L98</f>
        <v>0</v>
      </c>
      <c r="O41" s="19">
        <f>'[1]08'!L98</f>
        <v>0</v>
      </c>
      <c r="P41" s="19">
        <f>'[1]09'!L98</f>
        <v>0</v>
      </c>
      <c r="Q41" s="20">
        <f t="shared" si="3"/>
        <v>99929000</v>
      </c>
    </row>
    <row r="42" spans="2:17" ht="19.5" customHeight="1">
      <c r="B42" s="14" t="s">
        <v>87</v>
      </c>
      <c r="C42" s="4">
        <v>0</v>
      </c>
      <c r="D42" s="4">
        <v>0</v>
      </c>
      <c r="E42" s="18" t="s">
        <v>88</v>
      </c>
      <c r="F42" s="19">
        <f>'[1]01'!M99</f>
        <v>49746000</v>
      </c>
      <c r="G42" s="19">
        <f>'[1]02'!L99</f>
        <v>5997000</v>
      </c>
      <c r="H42" s="19">
        <f>'[1]03'!L99-'[1]03'!T99</f>
        <v>13550000</v>
      </c>
      <c r="I42" s="19">
        <f>'[1]03'!T99</f>
        <v>2302000</v>
      </c>
      <c r="J42" s="19">
        <f t="shared" si="2"/>
        <v>15852000</v>
      </c>
      <c r="K42" s="19"/>
      <c r="L42" s="19">
        <f>'[1]05'!L99</f>
        <v>431000</v>
      </c>
      <c r="M42" s="19">
        <f>'[1]06'!L99</f>
        <v>32426000</v>
      </c>
      <c r="N42" s="19">
        <f>'[1]07'!L99</f>
        <v>0</v>
      </c>
      <c r="O42" s="19">
        <f>'[1]08'!L99</f>
        <v>0</v>
      </c>
      <c r="P42" s="19">
        <f>'[1]09'!L99</f>
        <v>0</v>
      </c>
      <c r="Q42" s="20">
        <f t="shared" si="3"/>
        <v>104452000</v>
      </c>
    </row>
    <row r="43" spans="2:17" ht="19.5" customHeight="1">
      <c r="B43" s="14" t="s">
        <v>89</v>
      </c>
      <c r="C43" s="4">
        <v>0</v>
      </c>
      <c r="D43" s="4">
        <v>0</v>
      </c>
      <c r="E43" s="18" t="s">
        <v>90</v>
      </c>
      <c r="F43" s="19">
        <f>'[1]01'!M100</f>
        <v>55033000</v>
      </c>
      <c r="G43" s="19">
        <f>'[1]02'!L100</f>
        <v>6933000</v>
      </c>
      <c r="H43" s="19">
        <f>'[1]03'!L100-'[1]03'!T100</f>
        <v>12502000</v>
      </c>
      <c r="I43" s="19">
        <f>'[1]03'!T100</f>
        <v>3834000</v>
      </c>
      <c r="J43" s="19">
        <f t="shared" si="2"/>
        <v>16336000</v>
      </c>
      <c r="K43" s="19"/>
      <c r="L43" s="19">
        <f>'[1]05'!L100</f>
        <v>646000</v>
      </c>
      <c r="M43" s="19">
        <f>'[1]06'!L100</f>
        <v>36751000</v>
      </c>
      <c r="N43" s="19">
        <f>'[1]07'!L100</f>
        <v>0</v>
      </c>
      <c r="O43" s="19">
        <f>'[1]08'!L100</f>
        <v>0</v>
      </c>
      <c r="P43" s="19">
        <f>'[1]09'!L100</f>
        <v>0</v>
      </c>
      <c r="Q43" s="20">
        <f t="shared" si="3"/>
        <v>115699000</v>
      </c>
    </row>
    <row r="44" spans="2:17" ht="19.5" customHeight="1">
      <c r="B44" s="14" t="s">
        <v>91</v>
      </c>
      <c r="C44" s="4">
        <v>0</v>
      </c>
      <c r="D44" s="4">
        <v>0</v>
      </c>
      <c r="E44" s="18" t="s">
        <v>92</v>
      </c>
      <c r="F44" s="19">
        <f>'[1]01'!M101</f>
        <v>57300000</v>
      </c>
      <c r="G44" s="19">
        <f>'[1]02'!L101</f>
        <v>6950000</v>
      </c>
      <c r="H44" s="19">
        <f>'[1]03'!L101-'[1]03'!T101</f>
        <v>9619000</v>
      </c>
      <c r="I44" s="19">
        <f>'[1]03'!T101</f>
        <v>3859000</v>
      </c>
      <c r="J44" s="19">
        <f t="shared" si="2"/>
        <v>13478000</v>
      </c>
      <c r="K44" s="19"/>
      <c r="L44" s="19">
        <f>'[1]05'!L101</f>
        <v>440000</v>
      </c>
      <c r="M44" s="19">
        <f>'[1]06'!L101</f>
        <v>35324000</v>
      </c>
      <c r="N44" s="19">
        <f>'[1]07'!L101</f>
        <v>0</v>
      </c>
      <c r="O44" s="19">
        <f>'[1]08'!L101</f>
        <v>0</v>
      </c>
      <c r="P44" s="19">
        <f>'[1]09'!L101</f>
        <v>0</v>
      </c>
      <c r="Q44" s="20">
        <f t="shared" si="3"/>
        <v>113492000</v>
      </c>
    </row>
    <row r="45" spans="2:17" ht="19.5" customHeight="1">
      <c r="B45" s="14" t="s">
        <v>93</v>
      </c>
      <c r="C45" s="4">
        <v>0</v>
      </c>
      <c r="D45" s="4">
        <v>0</v>
      </c>
      <c r="E45" s="18" t="s">
        <v>94</v>
      </c>
      <c r="F45" s="19">
        <f>'[1]01'!M102</f>
        <v>33170000</v>
      </c>
      <c r="G45" s="19">
        <f>'[1]02'!L102</f>
        <v>4082000</v>
      </c>
      <c r="H45" s="19">
        <f>'[1]03'!L102-'[1]03'!T102</f>
        <v>8285000</v>
      </c>
      <c r="I45" s="19">
        <f>'[1]03'!T102</f>
        <v>1460000</v>
      </c>
      <c r="J45" s="19">
        <f t="shared" si="2"/>
        <v>9745000</v>
      </c>
      <c r="K45" s="19"/>
      <c r="L45" s="19">
        <f>'[1]05'!L102</f>
        <v>435000</v>
      </c>
      <c r="M45" s="19">
        <f>'[1]06'!L102</f>
        <v>20762000</v>
      </c>
      <c r="N45" s="19">
        <f>'[1]07'!L102</f>
        <v>0</v>
      </c>
      <c r="O45" s="19">
        <f>'[1]08'!L102</f>
        <v>0</v>
      </c>
      <c r="P45" s="19">
        <f>'[1]09'!L102</f>
        <v>0</v>
      </c>
      <c r="Q45" s="20">
        <f t="shared" si="3"/>
        <v>68194000</v>
      </c>
    </row>
    <row r="46" spans="2:17" ht="19.5" customHeight="1">
      <c r="B46" s="14" t="s">
        <v>95</v>
      </c>
      <c r="C46" s="4">
        <v>0</v>
      </c>
      <c r="D46" s="4">
        <v>0</v>
      </c>
      <c r="E46" s="18" t="s">
        <v>96</v>
      </c>
      <c r="F46" s="19">
        <f>'[1]01'!M103</f>
        <v>75392000</v>
      </c>
      <c r="G46" s="19">
        <f>'[1]02'!L103</f>
        <v>9437000</v>
      </c>
      <c r="H46" s="19">
        <f>'[1]03'!L103-'[1]03'!T103</f>
        <v>23716000</v>
      </c>
      <c r="I46" s="19">
        <f>'[1]03'!T103</f>
        <v>3559000</v>
      </c>
      <c r="J46" s="19">
        <f t="shared" si="2"/>
        <v>27275000</v>
      </c>
      <c r="K46" s="19"/>
      <c r="L46" s="19">
        <f>'[1]05'!L103</f>
        <v>651000</v>
      </c>
      <c r="M46" s="19">
        <f>'[1]06'!L103</f>
        <v>39818000</v>
      </c>
      <c r="N46" s="19">
        <f>'[1]07'!L103</f>
        <v>0</v>
      </c>
      <c r="O46" s="19">
        <f>'[1]08'!L103</f>
        <v>0</v>
      </c>
      <c r="P46" s="19">
        <f>'[1]09'!L103</f>
        <v>0</v>
      </c>
      <c r="Q46" s="20">
        <f t="shared" si="3"/>
        <v>152573000</v>
      </c>
    </row>
    <row r="47" spans="2:17" ht="19.5" customHeight="1">
      <c r="B47" s="14" t="s">
        <v>97</v>
      </c>
      <c r="C47" s="4">
        <v>0</v>
      </c>
      <c r="D47" s="4">
        <v>0</v>
      </c>
      <c r="E47" s="18" t="s">
        <v>98</v>
      </c>
      <c r="F47" s="19">
        <f>'[1]01'!M104</f>
        <v>48795000</v>
      </c>
      <c r="G47" s="19">
        <f>'[1]02'!L104</f>
        <v>6576000</v>
      </c>
      <c r="H47" s="19">
        <f>'[1]03'!L104-'[1]03'!T104</f>
        <v>18401000</v>
      </c>
      <c r="I47" s="19">
        <f>'[1]03'!T104</f>
        <v>1783000</v>
      </c>
      <c r="J47" s="19">
        <f t="shared" si="2"/>
        <v>20184000</v>
      </c>
      <c r="K47" s="19"/>
      <c r="L47" s="19">
        <f>'[1]05'!L104</f>
        <v>1123000</v>
      </c>
      <c r="M47" s="19">
        <f>'[1]06'!L104</f>
        <v>22037000</v>
      </c>
      <c r="N47" s="19">
        <f>'[1]07'!L104</f>
        <v>0</v>
      </c>
      <c r="O47" s="19">
        <f>'[1]08'!L104</f>
        <v>0</v>
      </c>
      <c r="P47" s="19">
        <f>'[1]09'!L104</f>
        <v>0</v>
      </c>
      <c r="Q47" s="20">
        <f t="shared" si="3"/>
        <v>98715000</v>
      </c>
    </row>
    <row r="48" spans="2:17" ht="19.5" customHeight="1">
      <c r="B48" s="14" t="s">
        <v>99</v>
      </c>
      <c r="C48" s="4">
        <v>0</v>
      </c>
      <c r="D48" s="4">
        <v>0</v>
      </c>
      <c r="E48" s="18" t="s">
        <v>100</v>
      </c>
      <c r="F48" s="19">
        <f>'[1]01'!M105</f>
        <v>51243000</v>
      </c>
      <c r="G48" s="19">
        <f>'[1]02'!L105</f>
        <v>4997000</v>
      </c>
      <c r="H48" s="19">
        <f>'[1]03'!L105-'[1]03'!T105</f>
        <v>15848000</v>
      </c>
      <c r="I48" s="19">
        <f>'[1]03'!T105</f>
        <v>2268000</v>
      </c>
      <c r="J48" s="19">
        <f t="shared" si="2"/>
        <v>18116000</v>
      </c>
      <c r="K48" s="19"/>
      <c r="L48" s="19">
        <f>'[1]05'!L105</f>
        <v>480000</v>
      </c>
      <c r="M48" s="19">
        <f>'[1]06'!L105</f>
        <v>25468000</v>
      </c>
      <c r="N48" s="19">
        <f>'[1]07'!L105</f>
        <v>0</v>
      </c>
      <c r="O48" s="19">
        <f>'[1]08'!L105</f>
        <v>0</v>
      </c>
      <c r="P48" s="19">
        <f>'[1]09'!L105</f>
        <v>0</v>
      </c>
      <c r="Q48" s="20">
        <f t="shared" si="3"/>
        <v>100304000</v>
      </c>
    </row>
    <row r="49" spans="2:17" ht="19.5" customHeight="1">
      <c r="B49" s="14" t="s">
        <v>101</v>
      </c>
      <c r="C49" s="4">
        <v>0</v>
      </c>
      <c r="D49" s="4">
        <v>0</v>
      </c>
      <c r="E49" s="18" t="s">
        <v>102</v>
      </c>
      <c r="F49" s="19">
        <f>'[1]01'!M106</f>
        <v>34600000</v>
      </c>
      <c r="G49" s="19">
        <f>'[1]02'!L106</f>
        <v>4471000</v>
      </c>
      <c r="H49" s="19">
        <f>'[1]03'!L106-'[1]03'!T106</f>
        <v>12224000</v>
      </c>
      <c r="I49" s="19">
        <f>'[1]03'!T106</f>
        <v>2779000</v>
      </c>
      <c r="J49" s="19">
        <f t="shared" si="2"/>
        <v>15003000</v>
      </c>
      <c r="K49" s="19"/>
      <c r="L49" s="19">
        <f>'[1]05'!L106</f>
        <v>453000</v>
      </c>
      <c r="M49" s="19">
        <f>'[1]06'!L106</f>
        <v>21521000</v>
      </c>
      <c r="N49" s="19">
        <f>'[1]07'!L106</f>
        <v>0</v>
      </c>
      <c r="O49" s="19">
        <f>'[1]08'!L106</f>
        <v>0</v>
      </c>
      <c r="P49" s="19">
        <f>'[1]09'!L106</f>
        <v>0</v>
      </c>
      <c r="Q49" s="20">
        <f t="shared" si="3"/>
        <v>76048000</v>
      </c>
    </row>
    <row r="50" spans="2:17" ht="19.5" customHeight="1">
      <c r="B50" s="14" t="s">
        <v>103</v>
      </c>
      <c r="C50" s="4">
        <v>0</v>
      </c>
      <c r="D50" s="4">
        <v>0</v>
      </c>
      <c r="E50" s="18" t="s">
        <v>104</v>
      </c>
      <c r="F50" s="19">
        <f>'[1]01'!M107</f>
        <v>30100000</v>
      </c>
      <c r="G50" s="19">
        <f>'[1]02'!L107</f>
        <v>3692000</v>
      </c>
      <c r="H50" s="19">
        <f>'[1]03'!L107-'[1]03'!T107</f>
        <v>9227000</v>
      </c>
      <c r="I50" s="19">
        <f>'[1]03'!T107</f>
        <v>1872000</v>
      </c>
      <c r="J50" s="19">
        <f t="shared" si="2"/>
        <v>11099000</v>
      </c>
      <c r="K50" s="19"/>
      <c r="L50" s="19">
        <f>'[1]05'!L107</f>
        <v>405000</v>
      </c>
      <c r="M50" s="19">
        <f>'[1]06'!L107</f>
        <v>37246000</v>
      </c>
      <c r="N50" s="19">
        <f>'[1]07'!L107</f>
        <v>0</v>
      </c>
      <c r="O50" s="19">
        <f>'[1]08'!L107</f>
        <v>0</v>
      </c>
      <c r="P50" s="19">
        <f>'[1]09'!L107</f>
        <v>0</v>
      </c>
      <c r="Q50" s="20">
        <f t="shared" si="3"/>
        <v>82542000</v>
      </c>
    </row>
    <row r="51" spans="2:17" ht="19.5" customHeight="1">
      <c r="B51" s="14" t="s">
        <v>105</v>
      </c>
      <c r="C51" s="4">
        <v>0</v>
      </c>
      <c r="D51" s="4">
        <v>0</v>
      </c>
      <c r="E51" s="18" t="s">
        <v>106</v>
      </c>
      <c r="F51" s="19">
        <f>'[1]01'!M108</f>
        <v>44454000</v>
      </c>
      <c r="G51" s="19">
        <f>'[1]02'!L108</f>
        <v>5409000</v>
      </c>
      <c r="H51" s="19">
        <f>'[1]03'!L108-'[1]03'!T108</f>
        <v>10541000</v>
      </c>
      <c r="I51" s="19">
        <f>'[1]03'!T108</f>
        <v>2360000</v>
      </c>
      <c r="J51" s="19">
        <f t="shared" si="2"/>
        <v>12901000</v>
      </c>
      <c r="K51" s="19"/>
      <c r="L51" s="19">
        <f>'[1]05'!L108</f>
        <v>522000</v>
      </c>
      <c r="M51" s="19">
        <f>'[1]06'!L108</f>
        <v>18714000</v>
      </c>
      <c r="N51" s="19">
        <f>'[1]07'!L108</f>
        <v>0</v>
      </c>
      <c r="O51" s="19">
        <f>'[1]08'!L108</f>
        <v>0</v>
      </c>
      <c r="P51" s="19">
        <f>'[1]09'!L108</f>
        <v>0</v>
      </c>
      <c r="Q51" s="20">
        <f t="shared" si="3"/>
        <v>82000000</v>
      </c>
    </row>
    <row r="52" spans="2:17" ht="19.5" customHeight="1">
      <c r="B52" s="14" t="s">
        <v>107</v>
      </c>
      <c r="C52" s="4">
        <v>0</v>
      </c>
      <c r="D52" s="4">
        <v>0</v>
      </c>
      <c r="E52" s="18" t="s">
        <v>108</v>
      </c>
      <c r="F52" s="19">
        <f>'[1]01'!M109</f>
        <v>26109000</v>
      </c>
      <c r="G52" s="19">
        <f>'[1]02'!L109</f>
        <v>3358000</v>
      </c>
      <c r="H52" s="19">
        <f>'[1]03'!L109-'[1]03'!T109</f>
        <v>8487000</v>
      </c>
      <c r="I52" s="19">
        <f>'[1]03'!T109</f>
        <v>1030000</v>
      </c>
      <c r="J52" s="19">
        <f t="shared" si="2"/>
        <v>9517000</v>
      </c>
      <c r="K52" s="19"/>
      <c r="L52" s="19">
        <f>'[1]05'!L109</f>
        <v>354000</v>
      </c>
      <c r="M52" s="19">
        <f>'[1]06'!L109</f>
        <v>30027000</v>
      </c>
      <c r="N52" s="19">
        <f>'[1]07'!L109</f>
        <v>0</v>
      </c>
      <c r="O52" s="19">
        <f>'[1]08'!L109</f>
        <v>0</v>
      </c>
      <c r="P52" s="19">
        <f>'[1]09'!L109</f>
        <v>0</v>
      </c>
      <c r="Q52" s="20">
        <f t="shared" si="3"/>
        <v>69365000</v>
      </c>
    </row>
    <row r="53" spans="2:17" ht="19.5" customHeight="1">
      <c r="B53" s="14" t="s">
        <v>109</v>
      </c>
      <c r="C53" s="4">
        <v>83000000</v>
      </c>
      <c r="D53" s="4">
        <v>7249000</v>
      </c>
      <c r="E53" s="18" t="s">
        <v>110</v>
      </c>
      <c r="F53" s="19">
        <f>'[1]01'!M110</f>
        <v>37245000</v>
      </c>
      <c r="G53" s="19">
        <f>'[1]02'!L110</f>
        <v>4450000</v>
      </c>
      <c r="H53" s="19">
        <f>'[1]03'!L110-'[1]03'!T110</f>
        <v>11501000</v>
      </c>
      <c r="I53" s="19">
        <f>'[1]03'!T110</f>
        <v>1265000</v>
      </c>
      <c r="J53" s="19">
        <f t="shared" si="2"/>
        <v>12766000</v>
      </c>
      <c r="K53" s="19"/>
      <c r="L53" s="19">
        <f>'[1]05'!L110</f>
        <v>289000</v>
      </c>
      <c r="M53" s="19">
        <f>'[1]06'!L110</f>
        <v>26651000</v>
      </c>
      <c r="N53" s="19">
        <f>'[1]07'!L110</f>
        <v>0</v>
      </c>
      <c r="O53" s="19">
        <f>'[1]08'!L110</f>
        <v>0</v>
      </c>
      <c r="P53" s="19">
        <f>'[1]09'!L110</f>
        <v>0</v>
      </c>
      <c r="Q53" s="20">
        <f t="shared" si="3"/>
        <v>81401000</v>
      </c>
    </row>
    <row r="54" spans="2:17" ht="19.5" customHeight="1">
      <c r="B54" s="14" t="s">
        <v>111</v>
      </c>
      <c r="C54" s="4">
        <v>162272000</v>
      </c>
      <c r="D54" s="4">
        <v>99300000</v>
      </c>
      <c r="E54" s="18" t="s">
        <v>112</v>
      </c>
      <c r="F54" s="19">
        <f>'[1]01'!M111</f>
        <v>21994000</v>
      </c>
      <c r="G54" s="19">
        <f>'[1]02'!L111</f>
        <v>2699000</v>
      </c>
      <c r="H54" s="19">
        <f>'[1]03'!L111-'[1]03'!T111</f>
        <v>6127000</v>
      </c>
      <c r="I54" s="19">
        <f>'[1]03'!T111</f>
        <v>1376000</v>
      </c>
      <c r="J54" s="19">
        <f t="shared" si="2"/>
        <v>7503000</v>
      </c>
      <c r="K54" s="19"/>
      <c r="L54" s="19">
        <f>'[1]05'!L111</f>
        <v>382000</v>
      </c>
      <c r="M54" s="19">
        <f>'[1]06'!L111</f>
        <v>15744000</v>
      </c>
      <c r="N54" s="19">
        <f>'[1]07'!L111</f>
        <v>0</v>
      </c>
      <c r="O54" s="19">
        <f>'[1]08'!L111</f>
        <v>0</v>
      </c>
      <c r="P54" s="19">
        <f>'[1]09'!L111</f>
        <v>0</v>
      </c>
      <c r="Q54" s="20">
        <f t="shared" si="3"/>
        <v>48322000</v>
      </c>
    </row>
    <row r="55" spans="2:17" ht="19.5" customHeight="1">
      <c r="B55" s="14" t="s">
        <v>113</v>
      </c>
      <c r="C55" s="4">
        <v>0</v>
      </c>
      <c r="D55" s="4">
        <v>0</v>
      </c>
      <c r="E55" s="18" t="s">
        <v>114</v>
      </c>
      <c r="F55" s="19">
        <f>'[1]01'!M112</f>
        <v>35167000</v>
      </c>
      <c r="G55" s="19">
        <f>'[1]02'!L112</f>
        <v>4323000</v>
      </c>
      <c r="H55" s="19">
        <f>'[1]03'!L112-'[1]03'!T112</f>
        <v>9585000</v>
      </c>
      <c r="I55" s="19">
        <f>'[1]03'!T112</f>
        <v>1281000</v>
      </c>
      <c r="J55" s="19">
        <f t="shared" si="2"/>
        <v>10866000</v>
      </c>
      <c r="K55" s="19"/>
      <c r="L55" s="19">
        <f>'[1]05'!L112</f>
        <v>298000</v>
      </c>
      <c r="M55" s="19">
        <f>'[1]06'!L112</f>
        <v>27434000</v>
      </c>
      <c r="N55" s="19">
        <f>'[1]07'!L112</f>
        <v>0</v>
      </c>
      <c r="O55" s="19">
        <f>'[1]08'!L112</f>
        <v>0</v>
      </c>
      <c r="P55" s="19">
        <f>'[1]09'!L112</f>
        <v>0</v>
      </c>
      <c r="Q55" s="20">
        <f t="shared" si="3"/>
        <v>78088000</v>
      </c>
    </row>
    <row r="56" spans="2:17" ht="19.5" customHeight="1">
      <c r="B56" s="14" t="s">
        <v>115</v>
      </c>
      <c r="C56" s="4">
        <v>0</v>
      </c>
      <c r="D56" s="4">
        <v>0</v>
      </c>
      <c r="E56" s="18" t="s">
        <v>116</v>
      </c>
      <c r="F56" s="19">
        <f>'[1]01'!M113</f>
        <v>34757000</v>
      </c>
      <c r="G56" s="19">
        <f>'[1]02'!L113</f>
        <v>4145000</v>
      </c>
      <c r="H56" s="19">
        <f>'[1]03'!L113-'[1]03'!T113</f>
        <v>9421000</v>
      </c>
      <c r="I56" s="19">
        <f>'[1]03'!T113</f>
        <v>2572000</v>
      </c>
      <c r="J56" s="19">
        <f t="shared" si="2"/>
        <v>11993000</v>
      </c>
      <c r="K56" s="19"/>
      <c r="L56" s="19">
        <f>'[1]05'!L113</f>
        <v>411000</v>
      </c>
      <c r="M56" s="19">
        <f>'[1]06'!L113</f>
        <v>28135000</v>
      </c>
      <c r="N56" s="19">
        <f>'[1]07'!L113</f>
        <v>0</v>
      </c>
      <c r="O56" s="19">
        <f>'[1]08'!L113</f>
        <v>0</v>
      </c>
      <c r="P56" s="19">
        <f>'[1]09'!L113</f>
        <v>0</v>
      </c>
      <c r="Q56" s="20">
        <f t="shared" si="3"/>
        <v>79441000</v>
      </c>
    </row>
    <row r="57" spans="2:17" ht="19.5" customHeight="1">
      <c r="B57" s="14" t="s">
        <v>117</v>
      </c>
      <c r="C57" s="4">
        <v>209343000</v>
      </c>
      <c r="D57" s="4">
        <v>4665000</v>
      </c>
      <c r="E57" s="18" t="s">
        <v>118</v>
      </c>
      <c r="F57" s="19">
        <f>'[1]01'!M114</f>
        <v>33911000</v>
      </c>
      <c r="G57" s="19">
        <f>'[1]02'!L114</f>
        <v>4257000</v>
      </c>
      <c r="H57" s="19">
        <f>'[1]03'!L114-'[1]03'!T114</f>
        <v>11660000</v>
      </c>
      <c r="I57" s="19">
        <f>'[1]03'!T114</f>
        <v>1739000</v>
      </c>
      <c r="J57" s="19">
        <f t="shared" si="2"/>
        <v>13399000</v>
      </c>
      <c r="K57" s="19"/>
      <c r="L57" s="19">
        <f>'[1]05'!L114</f>
        <v>260000</v>
      </c>
      <c r="M57" s="19">
        <f>'[1]06'!L114</f>
        <v>18226000</v>
      </c>
      <c r="N57" s="19">
        <f>'[1]07'!L114</f>
        <v>0</v>
      </c>
      <c r="O57" s="19">
        <f>'[1]08'!L114</f>
        <v>0</v>
      </c>
      <c r="P57" s="19">
        <f>'[1]09'!L114</f>
        <v>0</v>
      </c>
      <c r="Q57" s="20">
        <f t="shared" si="3"/>
        <v>70053000</v>
      </c>
    </row>
    <row r="58" spans="2:17" ht="19.5" customHeight="1">
      <c r="B58" s="14" t="s">
        <v>119</v>
      </c>
      <c r="C58" s="4">
        <v>312006000</v>
      </c>
      <c r="D58" s="4">
        <v>91975000</v>
      </c>
      <c r="E58" s="18" t="s">
        <v>120</v>
      </c>
      <c r="F58" s="19">
        <f>'[1]01'!M115</f>
        <v>40277000</v>
      </c>
      <c r="G58" s="19">
        <f>'[1]02'!L115</f>
        <v>4928000</v>
      </c>
      <c r="H58" s="19">
        <f>'[1]03'!L115-'[1]03'!T115</f>
        <v>9054000</v>
      </c>
      <c r="I58" s="19">
        <f>'[1]03'!T115</f>
        <v>2726000</v>
      </c>
      <c r="J58" s="19">
        <f t="shared" si="2"/>
        <v>11780000</v>
      </c>
      <c r="K58" s="19"/>
      <c r="L58" s="19">
        <f>'[1]05'!L115</f>
        <v>234000</v>
      </c>
      <c r="M58" s="19">
        <f>'[1]06'!L115</f>
        <v>39588000</v>
      </c>
      <c r="N58" s="19">
        <f>'[1]07'!L115</f>
        <v>0</v>
      </c>
      <c r="O58" s="19">
        <f>'[1]08'!L115</f>
        <v>0</v>
      </c>
      <c r="P58" s="19">
        <f>'[1]09'!L115</f>
        <v>0</v>
      </c>
      <c r="Q58" s="20">
        <f t="shared" si="3"/>
        <v>96807000</v>
      </c>
    </row>
    <row r="59" spans="2:17" ht="19.5" customHeight="1">
      <c r="B59" s="14" t="s">
        <v>121</v>
      </c>
      <c r="C59" s="4">
        <v>0</v>
      </c>
      <c r="D59" s="4">
        <v>0</v>
      </c>
      <c r="E59" s="18" t="s">
        <v>122</v>
      </c>
      <c r="F59" s="19">
        <f>'[1]01'!M116</f>
        <v>35212000</v>
      </c>
      <c r="G59" s="19">
        <f>'[1]02'!L116</f>
        <v>4328000</v>
      </c>
      <c r="H59" s="19">
        <f>'[1]03'!L116-'[1]03'!T116</f>
        <v>6584000</v>
      </c>
      <c r="I59" s="19">
        <f>'[1]03'!T116</f>
        <v>2741000</v>
      </c>
      <c r="J59" s="19">
        <f t="shared" si="2"/>
        <v>9325000</v>
      </c>
      <c r="K59" s="19"/>
      <c r="L59" s="19">
        <f>'[1]05'!L116</f>
        <v>342000</v>
      </c>
      <c r="M59" s="19">
        <f>'[1]06'!L116</f>
        <v>17781000</v>
      </c>
      <c r="N59" s="19">
        <f>'[1]07'!L116</f>
        <v>0</v>
      </c>
      <c r="O59" s="19">
        <f>'[1]08'!L116</f>
        <v>0</v>
      </c>
      <c r="P59" s="19">
        <f>'[1]09'!L116</f>
        <v>0</v>
      </c>
      <c r="Q59" s="20">
        <f t="shared" si="3"/>
        <v>66988000</v>
      </c>
    </row>
    <row r="60" spans="2:17" ht="19.5" customHeight="1">
      <c r="B60" s="14" t="s">
        <v>123</v>
      </c>
      <c r="C60" s="4">
        <v>0</v>
      </c>
      <c r="D60" s="4">
        <v>0</v>
      </c>
      <c r="E60" s="18" t="s">
        <v>124</v>
      </c>
      <c r="F60" s="19">
        <f>'[1]01'!M117</f>
        <v>58793000</v>
      </c>
      <c r="G60" s="19">
        <f>'[1]02'!L117</f>
        <v>7136000</v>
      </c>
      <c r="H60" s="19">
        <f>'[1]03'!L117-'[1]03'!T117</f>
        <v>13439000</v>
      </c>
      <c r="I60" s="19">
        <f>'[1]03'!T117</f>
        <v>3970000</v>
      </c>
      <c r="J60" s="19">
        <f t="shared" si="2"/>
        <v>17409000</v>
      </c>
      <c r="K60" s="19"/>
      <c r="L60" s="19">
        <f>'[1]05'!L117</f>
        <v>1498000</v>
      </c>
      <c r="M60" s="19">
        <f>'[1]06'!L117</f>
        <v>26475000</v>
      </c>
      <c r="N60" s="19">
        <f>'[1]07'!L117</f>
        <v>0</v>
      </c>
      <c r="O60" s="19">
        <f>'[1]08'!L117</f>
        <v>0</v>
      </c>
      <c r="P60" s="19">
        <f>'[1]09'!L117</f>
        <v>0</v>
      </c>
      <c r="Q60" s="20">
        <f t="shared" si="3"/>
        <v>111311000</v>
      </c>
    </row>
    <row r="61" spans="1:17" s="22" customFormat="1" ht="19.5" customHeight="1">
      <c r="A61" s="21"/>
      <c r="E61" s="18" t="s">
        <v>125</v>
      </c>
      <c r="F61" s="23">
        <f>'[1]01'!M118</f>
        <v>17879000</v>
      </c>
      <c r="G61" s="23">
        <f>'[1]02'!L118</f>
        <v>2535000</v>
      </c>
      <c r="H61" s="23">
        <f>'[1]03'!L118-'[1]03'!T118</f>
        <v>7440000</v>
      </c>
      <c r="I61" s="23">
        <f>'[1]03'!T118</f>
        <v>401000</v>
      </c>
      <c r="J61" s="23">
        <f t="shared" si="2"/>
        <v>7841000</v>
      </c>
      <c r="K61" s="23"/>
      <c r="L61" s="23">
        <f>'[1]05'!L118</f>
        <v>246000</v>
      </c>
      <c r="M61" s="23">
        <f>'[1]06'!L118</f>
        <v>10576000</v>
      </c>
      <c r="N61" s="23">
        <f>'[1]07'!L118</f>
        <v>0</v>
      </c>
      <c r="O61" s="23">
        <f>'[1]08'!L118</f>
        <v>0</v>
      </c>
      <c r="P61" s="23">
        <f>'[1]09'!L118</f>
        <v>0</v>
      </c>
      <c r="Q61" s="20">
        <f t="shared" si="3"/>
        <v>39077000</v>
      </c>
    </row>
    <row r="62" spans="5:17" ht="19.5" customHeight="1">
      <c r="E62" s="18" t="s">
        <v>126</v>
      </c>
      <c r="F62" s="24">
        <f>'[1]01'!M119</f>
        <v>10578000</v>
      </c>
      <c r="G62" s="24">
        <f>'[1]02'!L119</f>
        <v>1394000</v>
      </c>
      <c r="H62" s="24">
        <f>'[1]03'!L119-'[1]03'!T119</f>
        <v>5206000</v>
      </c>
      <c r="I62" s="24">
        <f>'[1]03'!T119</f>
        <v>512000</v>
      </c>
      <c r="J62" s="24">
        <f t="shared" si="2"/>
        <v>5718000</v>
      </c>
      <c r="K62" s="24"/>
      <c r="L62" s="24">
        <f>'[1]05'!L119</f>
        <v>582000</v>
      </c>
      <c r="M62" s="24">
        <f>'[1]06'!L119</f>
        <v>4263000</v>
      </c>
      <c r="N62" s="24">
        <f>'[1]07'!L119</f>
        <v>0</v>
      </c>
      <c r="O62" s="24">
        <f>'[1]08'!L119</f>
        <v>0</v>
      </c>
      <c r="P62" s="24">
        <f>'[1]09'!L119</f>
        <v>0</v>
      </c>
      <c r="Q62" s="25">
        <f t="shared" si="3"/>
        <v>22535000</v>
      </c>
    </row>
    <row r="63" spans="5:17" ht="19.5" customHeight="1">
      <c r="E63" s="18" t="s">
        <v>127</v>
      </c>
      <c r="F63" s="24">
        <f>'[1]01'!M120</f>
        <v>8938000</v>
      </c>
      <c r="G63" s="24">
        <f>'[1]02'!L120</f>
        <v>1117000</v>
      </c>
      <c r="H63" s="24">
        <f>'[1]03'!L120-'[1]03'!T120</f>
        <v>4956000</v>
      </c>
      <c r="I63" s="24">
        <f>'[1]03'!T120</f>
        <v>633000</v>
      </c>
      <c r="J63" s="24">
        <f t="shared" si="2"/>
        <v>5589000</v>
      </c>
      <c r="K63" s="24"/>
      <c r="L63" s="24">
        <f>'[1]05'!L120</f>
        <v>400000</v>
      </c>
      <c r="M63" s="24">
        <f>'[1]06'!L120</f>
        <v>5403000</v>
      </c>
      <c r="N63" s="24">
        <f>'[1]07'!L120</f>
        <v>0</v>
      </c>
      <c r="O63" s="24">
        <f>'[1]08'!L120</f>
        <v>0</v>
      </c>
      <c r="P63" s="24">
        <f>'[1]09'!L120</f>
        <v>0</v>
      </c>
      <c r="Q63" s="25">
        <f t="shared" si="3"/>
        <v>21447000</v>
      </c>
    </row>
    <row r="64" spans="5:17" ht="19.5" customHeight="1">
      <c r="E64" s="18" t="s">
        <v>128</v>
      </c>
      <c r="F64" s="24">
        <f>'[1]01'!M121</f>
        <v>21519000</v>
      </c>
      <c r="G64" s="24">
        <f>'[1]02'!L121</f>
        <v>2448000</v>
      </c>
      <c r="H64" s="24">
        <f>'[1]03'!L121-'[1]03'!T121</f>
        <v>5580000</v>
      </c>
      <c r="I64" s="24">
        <f>'[1]03'!T121</f>
        <v>1560000</v>
      </c>
      <c r="J64" s="24">
        <f t="shared" si="2"/>
        <v>7140000</v>
      </c>
      <c r="K64" s="24"/>
      <c r="L64" s="24">
        <f>'[1]05'!L121</f>
        <v>582000</v>
      </c>
      <c r="M64" s="24">
        <f>'[1]06'!L121</f>
        <v>17259000</v>
      </c>
      <c r="N64" s="24">
        <f>'[1]07'!L121</f>
        <v>0</v>
      </c>
      <c r="O64" s="24">
        <f>'[1]08'!L121</f>
        <v>0</v>
      </c>
      <c r="P64" s="24">
        <f>'[1]09'!L121</f>
        <v>0</v>
      </c>
      <c r="Q64" s="25">
        <f t="shared" si="3"/>
        <v>48948000</v>
      </c>
    </row>
    <row r="65" spans="5:17" ht="19.5" customHeight="1">
      <c r="E65" s="18" t="s">
        <v>129</v>
      </c>
      <c r="F65" s="24">
        <f>'[1]01'!M122</f>
        <v>11215000</v>
      </c>
      <c r="G65" s="24">
        <f>'[1]02'!L122</f>
        <v>1554000</v>
      </c>
      <c r="H65" s="24">
        <f>'[1]03'!L122-'[1]03'!T122</f>
        <v>4893000</v>
      </c>
      <c r="I65" s="24">
        <f>'[1]03'!T122</f>
        <v>416000</v>
      </c>
      <c r="J65" s="24">
        <f t="shared" si="2"/>
        <v>5309000</v>
      </c>
      <c r="K65" s="24"/>
      <c r="L65" s="24">
        <f>'[1]05'!L122</f>
        <v>582000</v>
      </c>
      <c r="M65" s="24">
        <f>'[1]06'!L122</f>
        <v>4255000</v>
      </c>
      <c r="N65" s="24">
        <f>'[1]07'!L122</f>
        <v>0</v>
      </c>
      <c r="O65" s="24">
        <f>'[1]08'!L122</f>
        <v>0</v>
      </c>
      <c r="P65" s="24">
        <f>'[1]09'!L122</f>
        <v>0</v>
      </c>
      <c r="Q65" s="25">
        <f t="shared" si="3"/>
        <v>22915000</v>
      </c>
    </row>
    <row r="66" spans="5:17" ht="19.5" customHeight="1">
      <c r="E66" s="18" t="s">
        <v>130</v>
      </c>
      <c r="F66" s="24">
        <f>'[1]01'!M123</f>
        <v>8485000</v>
      </c>
      <c r="G66" s="24">
        <f>'[1]02'!L123</f>
        <v>1065000</v>
      </c>
      <c r="H66" s="24">
        <f>'[1]03'!L123-'[1]03'!T123</f>
        <v>5541000</v>
      </c>
      <c r="I66" s="24">
        <f>'[1]03'!T123</f>
        <v>287000</v>
      </c>
      <c r="J66" s="24">
        <f t="shared" si="2"/>
        <v>5828000</v>
      </c>
      <c r="K66" s="24"/>
      <c r="L66" s="24">
        <f>'[1]05'!L123</f>
        <v>354000</v>
      </c>
      <c r="M66" s="24">
        <f>'[1]06'!L123</f>
        <v>4863000</v>
      </c>
      <c r="N66" s="24">
        <f>'[1]07'!L123</f>
        <v>0</v>
      </c>
      <c r="O66" s="24">
        <f>'[1]08'!L123</f>
        <v>0</v>
      </c>
      <c r="P66" s="24">
        <f>'[1]09'!L123</f>
        <v>0</v>
      </c>
      <c r="Q66" s="25">
        <f t="shared" si="3"/>
        <v>20595000</v>
      </c>
    </row>
    <row r="67" spans="5:17" ht="19.5" customHeight="1">
      <c r="E67" s="18" t="s">
        <v>131</v>
      </c>
      <c r="F67" s="24">
        <f>'[1]01'!M124</f>
        <v>7897000</v>
      </c>
      <c r="G67" s="24">
        <f>'[1]02'!L124</f>
        <v>959000</v>
      </c>
      <c r="H67" s="24">
        <f>'[1]03'!L124-'[1]03'!T124</f>
        <v>3907000</v>
      </c>
      <c r="I67" s="24">
        <f>'[1]03'!T124</f>
        <v>750000</v>
      </c>
      <c r="J67" s="24">
        <f t="shared" si="2"/>
        <v>4657000</v>
      </c>
      <c r="K67" s="24"/>
      <c r="L67" s="24">
        <f>'[1]05'!L124</f>
        <v>582000</v>
      </c>
      <c r="M67" s="24">
        <f>'[1]06'!L124</f>
        <v>4255000</v>
      </c>
      <c r="N67" s="24">
        <f>'[1]07'!L124</f>
        <v>0</v>
      </c>
      <c r="O67" s="24">
        <f>'[1]08'!L124</f>
        <v>0</v>
      </c>
      <c r="P67" s="24">
        <f>'[1]09'!L124</f>
        <v>0</v>
      </c>
      <c r="Q67" s="25">
        <f t="shared" si="3"/>
        <v>18350000</v>
      </c>
    </row>
    <row r="68" spans="5:17" ht="19.5" customHeight="1">
      <c r="E68" s="18" t="s">
        <v>132</v>
      </c>
      <c r="F68" s="24">
        <f>'[1]01'!M125</f>
        <v>14643000</v>
      </c>
      <c r="G68" s="24">
        <f>'[1]02'!L125</f>
        <v>1724000</v>
      </c>
      <c r="H68" s="24">
        <f>'[1]03'!L125-'[1]03'!T125</f>
        <v>5895000</v>
      </c>
      <c r="I68" s="24">
        <f>'[1]03'!T125</f>
        <v>802000</v>
      </c>
      <c r="J68" s="24">
        <f t="shared" si="2"/>
        <v>6697000</v>
      </c>
      <c r="K68" s="24"/>
      <c r="L68" s="24">
        <f>'[1]05'!L125</f>
        <v>582000</v>
      </c>
      <c r="M68" s="24">
        <f>'[1]06'!L125</f>
        <v>4255000</v>
      </c>
      <c r="N68" s="24">
        <f>'[1]07'!L125</f>
        <v>0</v>
      </c>
      <c r="O68" s="24">
        <f>'[1]08'!L125</f>
        <v>0</v>
      </c>
      <c r="P68" s="24">
        <f>'[1]09'!L125</f>
        <v>0</v>
      </c>
      <c r="Q68" s="25">
        <f t="shared" si="3"/>
        <v>27901000</v>
      </c>
    </row>
    <row r="69" spans="5:17" ht="19.5" customHeight="1">
      <c r="E69" s="18" t="s">
        <v>133</v>
      </c>
      <c r="F69" s="24">
        <f>'[1]01'!M126</f>
        <v>13224000</v>
      </c>
      <c r="G69" s="24">
        <f>'[1]02'!L126</f>
        <v>1612000</v>
      </c>
      <c r="H69" s="24">
        <f>'[1]03'!L126-'[1]03'!T126</f>
        <v>4512000</v>
      </c>
      <c r="I69" s="24">
        <f>'[1]03'!T126</f>
        <v>765000</v>
      </c>
      <c r="J69" s="24">
        <f t="shared" si="2"/>
        <v>5277000</v>
      </c>
      <c r="K69" s="24"/>
      <c r="L69" s="24">
        <f>'[1]05'!L126</f>
        <v>341000</v>
      </c>
      <c r="M69" s="24">
        <f>'[1]06'!L126</f>
        <v>4255000</v>
      </c>
      <c r="N69" s="24">
        <f>'[1]07'!L126</f>
        <v>0</v>
      </c>
      <c r="O69" s="24">
        <f>'[1]08'!L126</f>
        <v>0</v>
      </c>
      <c r="P69" s="24">
        <f>'[1]09'!L126</f>
        <v>0</v>
      </c>
      <c r="Q69" s="25">
        <f t="shared" si="3"/>
        <v>24709000</v>
      </c>
    </row>
    <row r="70" spans="5:17" ht="19.5" customHeight="1">
      <c r="E70" s="18" t="s">
        <v>134</v>
      </c>
      <c r="F70" s="24">
        <f>'[1]01'!M127</f>
        <v>6813000</v>
      </c>
      <c r="G70" s="24">
        <f>'[1]02'!L127</f>
        <v>753000</v>
      </c>
      <c r="H70" s="24">
        <f>'[1]03'!L127-'[1]03'!T127</f>
        <v>3354000</v>
      </c>
      <c r="I70" s="24">
        <f>'[1]03'!T127</f>
        <v>520000</v>
      </c>
      <c r="J70" s="24">
        <f t="shared" si="2"/>
        <v>3874000</v>
      </c>
      <c r="K70" s="24"/>
      <c r="L70" s="24">
        <f>'[1]05'!L127</f>
        <v>582000</v>
      </c>
      <c r="M70" s="24">
        <f>'[1]06'!L127</f>
        <v>4863000</v>
      </c>
      <c r="N70" s="24">
        <f>'[1]07'!L127</f>
        <v>0</v>
      </c>
      <c r="O70" s="24">
        <f>'[1]08'!L127</f>
        <v>0</v>
      </c>
      <c r="P70" s="24">
        <f>'[1]09'!L127</f>
        <v>0</v>
      </c>
      <c r="Q70" s="25">
        <f t="shared" si="3"/>
        <v>16885000</v>
      </c>
    </row>
    <row r="71" spans="5:17" ht="19.5" customHeight="1">
      <c r="E71" s="18" t="s">
        <v>135</v>
      </c>
      <c r="F71" s="24">
        <f>'[1]01'!M128</f>
        <v>8168000</v>
      </c>
      <c r="G71" s="24">
        <f>'[1]02'!L128</f>
        <v>977000</v>
      </c>
      <c r="H71" s="24">
        <f>'[1]03'!L128-'[1]03'!T128</f>
        <v>3944000</v>
      </c>
      <c r="I71" s="24">
        <f>'[1]03'!T128</f>
        <v>609000</v>
      </c>
      <c r="J71" s="24">
        <f t="shared" si="2"/>
        <v>4553000</v>
      </c>
      <c r="K71" s="24"/>
      <c r="L71" s="24">
        <f>'[1]05'!L128</f>
        <v>582000</v>
      </c>
      <c r="M71" s="24">
        <f>'[1]06'!L128</f>
        <v>4255000</v>
      </c>
      <c r="N71" s="24">
        <f>'[1]07'!L128</f>
        <v>0</v>
      </c>
      <c r="O71" s="24">
        <f>'[1]08'!L128</f>
        <v>0</v>
      </c>
      <c r="P71" s="24">
        <f>'[1]09'!L128</f>
        <v>0</v>
      </c>
      <c r="Q71" s="25">
        <f t="shared" si="3"/>
        <v>18535000</v>
      </c>
    </row>
    <row r="72" spans="5:17" ht="19.5" customHeight="1">
      <c r="E72" s="18" t="s">
        <v>136</v>
      </c>
      <c r="F72" s="24">
        <f>'[1]01'!M129</f>
        <v>8521000</v>
      </c>
      <c r="G72" s="24">
        <f>'[1]02'!L129</f>
        <v>1064000</v>
      </c>
      <c r="H72" s="24">
        <f>'[1]03'!L129-'[1]03'!T129</f>
        <v>4822000</v>
      </c>
      <c r="I72" s="24">
        <f>'[1]03'!T129</f>
        <v>423000</v>
      </c>
      <c r="J72" s="24">
        <f aca="true" t="shared" si="4" ref="J72:J103">SUM(H72:I72)</f>
        <v>5245000</v>
      </c>
      <c r="K72" s="24"/>
      <c r="L72" s="24">
        <f>'[1]05'!L129</f>
        <v>639000</v>
      </c>
      <c r="M72" s="24">
        <f>'[1]06'!L129</f>
        <v>4355000</v>
      </c>
      <c r="N72" s="24">
        <f>'[1]07'!L129</f>
        <v>0</v>
      </c>
      <c r="O72" s="24">
        <f>'[1]08'!L129</f>
        <v>0</v>
      </c>
      <c r="P72" s="24">
        <f>'[1]09'!L129</f>
        <v>0</v>
      </c>
      <c r="Q72" s="25">
        <f aca="true" t="shared" si="5" ref="Q72:Q103">F72+G72+J72+K72+L72+M72+N72+O72+P72</f>
        <v>19824000</v>
      </c>
    </row>
    <row r="73" spans="5:17" ht="19.5" customHeight="1">
      <c r="E73" s="18" t="s">
        <v>137</v>
      </c>
      <c r="F73" s="24">
        <f>'[1]01'!M130</f>
        <v>5947000</v>
      </c>
      <c r="G73" s="24">
        <f>'[1]02'!L130</f>
        <v>749000</v>
      </c>
      <c r="H73" s="24">
        <f>'[1]03'!L130-'[1]03'!T130</f>
        <v>3908000</v>
      </c>
      <c r="I73" s="24">
        <f>'[1]03'!T130</f>
        <v>303000</v>
      </c>
      <c r="J73" s="24">
        <f t="shared" si="4"/>
        <v>4211000</v>
      </c>
      <c r="K73" s="24"/>
      <c r="L73" s="24">
        <f>'[1]05'!L130</f>
        <v>582000</v>
      </c>
      <c r="M73" s="24">
        <f>'[1]06'!L130</f>
        <v>4255000</v>
      </c>
      <c r="N73" s="24">
        <f>'[1]07'!L130</f>
        <v>0</v>
      </c>
      <c r="O73" s="24">
        <f>'[1]08'!L130</f>
        <v>0</v>
      </c>
      <c r="P73" s="24">
        <f>'[1]09'!L130</f>
        <v>0</v>
      </c>
      <c r="Q73" s="25">
        <f t="shared" si="5"/>
        <v>15744000</v>
      </c>
    </row>
    <row r="74" spans="5:17" ht="19.5" customHeight="1">
      <c r="E74" s="18" t="s">
        <v>138</v>
      </c>
      <c r="F74" s="24">
        <f>'[1]01'!M131</f>
        <v>4746000</v>
      </c>
      <c r="G74" s="24">
        <f>'[1]02'!L131</f>
        <v>592000</v>
      </c>
      <c r="H74" s="24">
        <f>'[1]03'!L131-'[1]03'!T131</f>
        <v>3316000</v>
      </c>
      <c r="I74" s="24">
        <f>'[1]03'!T131</f>
        <v>289000</v>
      </c>
      <c r="J74" s="24">
        <f t="shared" si="4"/>
        <v>3605000</v>
      </c>
      <c r="K74" s="24"/>
      <c r="L74" s="24">
        <f>'[1]05'!L131</f>
        <v>341000</v>
      </c>
      <c r="M74" s="24">
        <f>'[1]06'!L131</f>
        <v>4255000</v>
      </c>
      <c r="N74" s="24">
        <f>'[1]07'!L131</f>
        <v>0</v>
      </c>
      <c r="O74" s="24">
        <f>'[1]08'!L131</f>
        <v>0</v>
      </c>
      <c r="P74" s="24">
        <f>'[1]09'!L131</f>
        <v>0</v>
      </c>
      <c r="Q74" s="25">
        <f t="shared" si="5"/>
        <v>13539000</v>
      </c>
    </row>
    <row r="75" spans="5:17" ht="19.5" customHeight="1">
      <c r="E75" s="18" t="s">
        <v>139</v>
      </c>
      <c r="F75" s="24">
        <f>'[1]01'!M132</f>
        <v>6095000</v>
      </c>
      <c r="G75" s="24">
        <f>'[1]02'!L132</f>
        <v>778000</v>
      </c>
      <c r="H75" s="24">
        <f>'[1]03'!L132-'[1]03'!T132</f>
        <v>3683000</v>
      </c>
      <c r="I75" s="24">
        <f>'[1]03'!T132</f>
        <v>330000</v>
      </c>
      <c r="J75" s="24">
        <f t="shared" si="4"/>
        <v>4013000</v>
      </c>
      <c r="K75" s="24"/>
      <c r="L75" s="24">
        <f>'[1]05'!L132</f>
        <v>582000</v>
      </c>
      <c r="M75" s="24">
        <f>'[1]06'!L132</f>
        <v>4255000</v>
      </c>
      <c r="N75" s="24">
        <f>'[1]07'!L132</f>
        <v>0</v>
      </c>
      <c r="O75" s="24">
        <f>'[1]08'!L132</f>
        <v>0</v>
      </c>
      <c r="P75" s="24">
        <f>'[1]09'!L132</f>
        <v>0</v>
      </c>
      <c r="Q75" s="25">
        <f t="shared" si="5"/>
        <v>15723000</v>
      </c>
    </row>
    <row r="76" spans="5:17" ht="19.5" customHeight="1">
      <c r="E76" s="18" t="s">
        <v>140</v>
      </c>
      <c r="F76" s="24">
        <f>'[1]01'!M133</f>
        <v>8796000</v>
      </c>
      <c r="G76" s="24">
        <f>'[1]02'!L133</f>
        <v>1100000</v>
      </c>
      <c r="H76" s="24">
        <f>'[1]03'!L133-'[1]03'!T133</f>
        <v>3522000</v>
      </c>
      <c r="I76" s="24">
        <f>'[1]03'!T133</f>
        <v>613000</v>
      </c>
      <c r="J76" s="24">
        <f t="shared" si="4"/>
        <v>4135000</v>
      </c>
      <c r="K76" s="24"/>
      <c r="L76" s="24">
        <f>'[1]05'!L133</f>
        <v>582000</v>
      </c>
      <c r="M76" s="24">
        <f>'[1]06'!L133</f>
        <v>4255000</v>
      </c>
      <c r="N76" s="24">
        <f>'[1]07'!L133</f>
        <v>0</v>
      </c>
      <c r="O76" s="24">
        <f>'[1]08'!L133</f>
        <v>0</v>
      </c>
      <c r="P76" s="24">
        <f>'[1]09'!L133</f>
        <v>0</v>
      </c>
      <c r="Q76" s="25">
        <f t="shared" si="5"/>
        <v>18868000</v>
      </c>
    </row>
    <row r="77" spans="5:17" ht="19.5" customHeight="1">
      <c r="E77" s="18" t="s">
        <v>141</v>
      </c>
      <c r="F77" s="24">
        <f>'[1]01'!M134</f>
        <v>28164000</v>
      </c>
      <c r="G77" s="24">
        <f>'[1]02'!L134</f>
        <v>5869000</v>
      </c>
      <c r="H77" s="24">
        <f>'[1]03'!L134-'[1]03'!T134</f>
        <v>2476000</v>
      </c>
      <c r="I77" s="24">
        <f>'[1]03'!T134</f>
        <v>659000</v>
      </c>
      <c r="J77" s="24">
        <f t="shared" si="4"/>
        <v>3135000</v>
      </c>
      <c r="K77" s="24"/>
      <c r="L77" s="24">
        <f>'[1]05'!L134</f>
        <v>573000</v>
      </c>
      <c r="M77" s="24">
        <f>'[1]06'!L134</f>
        <v>1216000</v>
      </c>
      <c r="N77" s="24">
        <f>'[1]07'!L134</f>
        <v>0</v>
      </c>
      <c r="O77" s="24">
        <f>'[1]08'!L134</f>
        <v>0</v>
      </c>
      <c r="P77" s="24">
        <f>'[1]09'!L134</f>
        <v>0</v>
      </c>
      <c r="Q77" s="25">
        <f t="shared" si="5"/>
        <v>38957000</v>
      </c>
    </row>
    <row r="78" spans="5:17" ht="19.5" customHeight="1">
      <c r="E78" s="18" t="s">
        <v>142</v>
      </c>
      <c r="F78" s="24">
        <f>'[1]01'!M135</f>
        <v>8888000</v>
      </c>
      <c r="G78" s="24">
        <f>'[1]02'!L135</f>
        <v>1852000</v>
      </c>
      <c r="H78" s="24">
        <f>'[1]03'!L135-'[1]03'!T135</f>
        <v>2050000</v>
      </c>
      <c r="I78" s="24">
        <f>'[1]03'!T135</f>
        <v>287000</v>
      </c>
      <c r="J78" s="24">
        <f t="shared" si="4"/>
        <v>2337000</v>
      </c>
      <c r="K78" s="24"/>
      <c r="L78" s="24">
        <f>'[1]05'!L135</f>
        <v>572000</v>
      </c>
      <c r="M78" s="24">
        <f>'[1]06'!L135</f>
        <v>851000</v>
      </c>
      <c r="N78" s="24">
        <f>'[1]07'!L135</f>
        <v>0</v>
      </c>
      <c r="O78" s="24">
        <f>'[1]08'!L135</f>
        <v>0</v>
      </c>
      <c r="P78" s="24">
        <f>'[1]09'!L135</f>
        <v>0</v>
      </c>
      <c r="Q78" s="25">
        <f t="shared" si="5"/>
        <v>14500000</v>
      </c>
    </row>
    <row r="79" spans="5:17" ht="19.5" customHeight="1">
      <c r="E79" s="18" t="s">
        <v>143</v>
      </c>
      <c r="F79" s="24">
        <f>'[1]01'!M136</f>
        <v>9136000</v>
      </c>
      <c r="G79" s="24">
        <f>'[1]02'!L136</f>
        <v>1904000</v>
      </c>
      <c r="H79" s="24">
        <f>'[1]03'!L136-'[1]03'!T136</f>
        <v>1839000</v>
      </c>
      <c r="I79" s="24">
        <f>'[1]03'!T136</f>
        <v>216000</v>
      </c>
      <c r="J79" s="24">
        <f t="shared" si="4"/>
        <v>2055000</v>
      </c>
      <c r="K79" s="24"/>
      <c r="L79" s="24">
        <f>'[1]05'!L136</f>
        <v>573000</v>
      </c>
      <c r="M79" s="24">
        <f>'[1]06'!L136</f>
        <v>851000</v>
      </c>
      <c r="N79" s="24">
        <f>'[1]07'!L136</f>
        <v>0</v>
      </c>
      <c r="O79" s="24">
        <f>'[1]08'!L136</f>
        <v>0</v>
      </c>
      <c r="P79" s="24">
        <f>'[1]09'!L136</f>
        <v>0</v>
      </c>
      <c r="Q79" s="25">
        <f t="shared" si="5"/>
        <v>14519000</v>
      </c>
    </row>
    <row r="80" spans="5:17" ht="19.5" customHeight="1">
      <c r="E80" s="18" t="s">
        <v>144</v>
      </c>
      <c r="F80" s="24">
        <f>'[1]01'!M137</f>
        <v>5703000</v>
      </c>
      <c r="G80" s="24">
        <f>'[1]02'!L137</f>
        <v>1188000</v>
      </c>
      <c r="H80" s="24">
        <f>'[1]03'!L137-'[1]03'!T137</f>
        <v>2050000</v>
      </c>
      <c r="I80" s="24">
        <f>'[1]03'!T137</f>
        <v>222000</v>
      </c>
      <c r="J80" s="24">
        <f t="shared" si="4"/>
        <v>2272000</v>
      </c>
      <c r="K80" s="24"/>
      <c r="L80" s="24">
        <f>'[1]05'!L137</f>
        <v>572000</v>
      </c>
      <c r="M80" s="24">
        <f>'[1]06'!L137</f>
        <v>851000</v>
      </c>
      <c r="N80" s="24">
        <f>'[1]07'!L137</f>
        <v>0</v>
      </c>
      <c r="O80" s="24">
        <f>'[1]08'!L137</f>
        <v>0</v>
      </c>
      <c r="P80" s="24">
        <f>'[1]09'!L137</f>
        <v>0</v>
      </c>
      <c r="Q80" s="25">
        <f t="shared" si="5"/>
        <v>10586000</v>
      </c>
    </row>
    <row r="81" spans="5:17" ht="19.5" customHeight="1">
      <c r="E81" s="18" t="s">
        <v>145</v>
      </c>
      <c r="F81" s="24">
        <f>'[1]01'!M138</f>
        <v>7222000</v>
      </c>
      <c r="G81" s="24">
        <f>'[1]02'!L138</f>
        <v>1505000</v>
      </c>
      <c r="H81" s="24">
        <f>'[1]03'!L138-'[1]03'!T138</f>
        <v>2103000</v>
      </c>
      <c r="I81" s="24">
        <f>'[1]03'!T138</f>
        <v>148000</v>
      </c>
      <c r="J81" s="24">
        <f t="shared" si="4"/>
        <v>2251000</v>
      </c>
      <c r="K81" s="24"/>
      <c r="L81" s="24">
        <f>'[1]05'!L138</f>
        <v>572000</v>
      </c>
      <c r="M81" s="24">
        <f>'[1]06'!L138</f>
        <v>851000</v>
      </c>
      <c r="N81" s="24">
        <f>'[1]07'!L138</f>
        <v>0</v>
      </c>
      <c r="O81" s="24">
        <f>'[1]08'!L138</f>
        <v>0</v>
      </c>
      <c r="P81" s="24">
        <f>'[1]09'!L138</f>
        <v>0</v>
      </c>
      <c r="Q81" s="25">
        <f t="shared" si="5"/>
        <v>12401000</v>
      </c>
    </row>
    <row r="82" spans="5:17" ht="19.5" customHeight="1">
      <c r="E82" s="18" t="s">
        <v>146</v>
      </c>
      <c r="F82" s="24">
        <f>'[1]01'!M139</f>
        <v>14365000</v>
      </c>
      <c r="G82" s="24">
        <f>'[1]02'!L139</f>
        <v>2993000</v>
      </c>
      <c r="H82" s="24">
        <f>'[1]03'!L139-'[1]03'!T139</f>
        <v>1829000</v>
      </c>
      <c r="I82" s="24">
        <f>'[1]03'!T139</f>
        <v>305000</v>
      </c>
      <c r="J82" s="24">
        <f t="shared" si="4"/>
        <v>2134000</v>
      </c>
      <c r="K82" s="24"/>
      <c r="L82" s="24">
        <f>'[1]05'!L139</f>
        <v>572000</v>
      </c>
      <c r="M82" s="24">
        <f>'[1]06'!L139</f>
        <v>1459000</v>
      </c>
      <c r="N82" s="24">
        <f>'[1]07'!L139</f>
        <v>0</v>
      </c>
      <c r="O82" s="24">
        <f>'[1]08'!L139</f>
        <v>0</v>
      </c>
      <c r="P82" s="24">
        <f>'[1]09'!L139</f>
        <v>0</v>
      </c>
      <c r="Q82" s="25">
        <f t="shared" si="5"/>
        <v>21523000</v>
      </c>
    </row>
    <row r="83" spans="5:17" ht="19.5" customHeight="1">
      <c r="E83" s="18" t="s">
        <v>147</v>
      </c>
      <c r="F83" s="24">
        <f>'[1]01'!M140</f>
        <v>5462000</v>
      </c>
      <c r="G83" s="24">
        <f>'[1]02'!L140</f>
        <v>1138000</v>
      </c>
      <c r="H83" s="24">
        <f>'[1]03'!L140-'[1]03'!T140</f>
        <v>1817000</v>
      </c>
      <c r="I83" s="24">
        <f>'[1]03'!T140</f>
        <v>206000</v>
      </c>
      <c r="J83" s="24">
        <f t="shared" si="4"/>
        <v>2023000</v>
      </c>
      <c r="K83" s="24"/>
      <c r="L83" s="24">
        <f>'[1]05'!L140</f>
        <v>572000</v>
      </c>
      <c r="M83" s="24">
        <f>'[1]06'!L140</f>
        <v>608000</v>
      </c>
      <c r="N83" s="24">
        <f>'[1]07'!L140</f>
        <v>0</v>
      </c>
      <c r="O83" s="24">
        <f>'[1]08'!L140</f>
        <v>0</v>
      </c>
      <c r="P83" s="24">
        <f>'[1]09'!L140</f>
        <v>0</v>
      </c>
      <c r="Q83" s="25">
        <f t="shared" si="5"/>
        <v>9803000</v>
      </c>
    </row>
    <row r="84" spans="5:17" ht="19.5" customHeight="1">
      <c r="E84" s="18" t="s">
        <v>148</v>
      </c>
      <c r="F84" s="24">
        <f>'[1]01'!M141</f>
        <v>10320000</v>
      </c>
      <c r="G84" s="24">
        <f>'[1]02'!L141</f>
        <v>2150000</v>
      </c>
      <c r="H84" s="24">
        <f>'[1]03'!L141-'[1]03'!T141</f>
        <v>3246000</v>
      </c>
      <c r="I84" s="24">
        <f>'[1]03'!T141</f>
        <v>316000</v>
      </c>
      <c r="J84" s="24">
        <f t="shared" si="4"/>
        <v>3562000</v>
      </c>
      <c r="K84" s="24"/>
      <c r="L84" s="24">
        <f>'[1]05'!L141</f>
        <v>573000</v>
      </c>
      <c r="M84" s="24">
        <f>'[1]06'!L141</f>
        <v>1216000</v>
      </c>
      <c r="N84" s="24">
        <f>'[1]07'!L141</f>
        <v>0</v>
      </c>
      <c r="O84" s="24">
        <f>'[1]08'!L141</f>
        <v>0</v>
      </c>
      <c r="P84" s="24">
        <f>'[1]09'!L141</f>
        <v>0</v>
      </c>
      <c r="Q84" s="25">
        <f t="shared" si="5"/>
        <v>17821000</v>
      </c>
    </row>
    <row r="85" spans="5:17" ht="19.5" customHeight="1">
      <c r="E85" s="18" t="s">
        <v>149</v>
      </c>
      <c r="F85" s="24">
        <f>'[1]01'!M142</f>
        <v>6186000</v>
      </c>
      <c r="G85" s="24">
        <f>'[1]02'!L142</f>
        <v>1289000</v>
      </c>
      <c r="H85" s="24">
        <f>'[1]03'!L142-'[1]03'!T142</f>
        <v>1797000</v>
      </c>
      <c r="I85" s="24">
        <f>'[1]03'!T142</f>
        <v>90000</v>
      </c>
      <c r="J85" s="24">
        <f t="shared" si="4"/>
        <v>1887000</v>
      </c>
      <c r="K85" s="24"/>
      <c r="L85" s="24">
        <f>'[1]05'!L142</f>
        <v>573000</v>
      </c>
      <c r="M85" s="24">
        <f>'[1]06'!L142</f>
        <v>2796000</v>
      </c>
      <c r="N85" s="24">
        <f>'[1]07'!L142</f>
        <v>0</v>
      </c>
      <c r="O85" s="24">
        <f>'[1]08'!L142</f>
        <v>0</v>
      </c>
      <c r="P85" s="24">
        <f>'[1]09'!L142</f>
        <v>0</v>
      </c>
      <c r="Q85" s="25">
        <f t="shared" si="5"/>
        <v>12731000</v>
      </c>
    </row>
    <row r="86" spans="5:17" ht="19.5" customHeight="1">
      <c r="E86" s="18" t="s">
        <v>150</v>
      </c>
      <c r="F86" s="24">
        <f>'[1]01'!M143</f>
        <v>13850000</v>
      </c>
      <c r="G86" s="24">
        <f>'[1]02'!L143</f>
        <v>2886000</v>
      </c>
      <c r="H86" s="24">
        <f>'[1]03'!L143-'[1]03'!T143</f>
        <v>2029000</v>
      </c>
      <c r="I86" s="24">
        <f>'[1]03'!T143</f>
        <v>137000</v>
      </c>
      <c r="J86" s="24">
        <f t="shared" si="4"/>
        <v>2166000</v>
      </c>
      <c r="K86" s="24"/>
      <c r="L86" s="24">
        <f>'[1]05'!L143</f>
        <v>572000</v>
      </c>
      <c r="M86" s="24">
        <f>'[1]06'!L143</f>
        <v>1459000</v>
      </c>
      <c r="N86" s="24">
        <f>'[1]07'!L143</f>
        <v>0</v>
      </c>
      <c r="O86" s="24">
        <f>'[1]08'!L143</f>
        <v>0</v>
      </c>
      <c r="P86" s="24">
        <f>'[1]09'!L143</f>
        <v>0</v>
      </c>
      <c r="Q86" s="25">
        <f t="shared" si="5"/>
        <v>20933000</v>
      </c>
    </row>
    <row r="87" spans="5:17" ht="19.5" customHeight="1">
      <c r="E87" s="18" t="s">
        <v>151</v>
      </c>
      <c r="F87" s="24">
        <f>'[1]01'!M144</f>
        <v>27582000</v>
      </c>
      <c r="G87" s="24">
        <f>'[1]02'!L144</f>
        <v>5747000</v>
      </c>
      <c r="H87" s="24">
        <f>'[1]03'!L144-'[1]03'!T144</f>
        <v>2483000</v>
      </c>
      <c r="I87" s="24">
        <f>'[1]03'!T144</f>
        <v>779000</v>
      </c>
      <c r="J87" s="24">
        <f t="shared" si="4"/>
        <v>3262000</v>
      </c>
      <c r="K87" s="24"/>
      <c r="L87" s="24">
        <f>'[1]05'!L144</f>
        <v>573000</v>
      </c>
      <c r="M87" s="24">
        <f>'[1]06'!L144</f>
        <v>851000</v>
      </c>
      <c r="N87" s="24">
        <f>'[1]07'!L144</f>
        <v>0</v>
      </c>
      <c r="O87" s="24">
        <f>'[1]08'!L144</f>
        <v>0</v>
      </c>
      <c r="P87" s="24">
        <f>'[1]09'!L144</f>
        <v>0</v>
      </c>
      <c r="Q87" s="25">
        <f t="shared" si="5"/>
        <v>38015000</v>
      </c>
    </row>
    <row r="88" spans="5:17" ht="19.5" customHeight="1">
      <c r="E88" s="18" t="s">
        <v>152</v>
      </c>
      <c r="F88" s="24">
        <f>'[1]01'!M145</f>
        <v>6943000</v>
      </c>
      <c r="G88" s="24">
        <f>'[1]02'!L145</f>
        <v>1446000</v>
      </c>
      <c r="H88" s="24">
        <f>'[1]03'!L145-'[1]03'!T145</f>
        <v>2093000</v>
      </c>
      <c r="I88" s="24">
        <f>'[1]03'!T145</f>
        <v>153000</v>
      </c>
      <c r="J88" s="24">
        <f t="shared" si="4"/>
        <v>2246000</v>
      </c>
      <c r="K88" s="24"/>
      <c r="L88" s="24">
        <f>'[1]05'!L145</f>
        <v>572000</v>
      </c>
      <c r="M88" s="24">
        <f>'[1]06'!L145</f>
        <v>1459000</v>
      </c>
      <c r="N88" s="24">
        <f>'[1]07'!L145</f>
        <v>0</v>
      </c>
      <c r="O88" s="24">
        <f>'[1]08'!L145</f>
        <v>0</v>
      </c>
      <c r="P88" s="24">
        <f>'[1]09'!L145</f>
        <v>0</v>
      </c>
      <c r="Q88" s="25">
        <f t="shared" si="5"/>
        <v>12666000</v>
      </c>
    </row>
    <row r="89" spans="5:17" ht="19.5" customHeight="1">
      <c r="E89" s="18" t="s">
        <v>153</v>
      </c>
      <c r="F89" s="24">
        <f>'[1]01'!M146</f>
        <v>8219000</v>
      </c>
      <c r="G89" s="24">
        <f>'[1]02'!L146</f>
        <v>1712000</v>
      </c>
      <c r="H89" s="24">
        <f>'[1]03'!L146-'[1]03'!T146</f>
        <v>1987000</v>
      </c>
      <c r="I89" s="24">
        <f>'[1]03'!T146</f>
        <v>324000</v>
      </c>
      <c r="J89" s="24">
        <f t="shared" si="4"/>
        <v>2311000</v>
      </c>
      <c r="K89" s="24"/>
      <c r="L89" s="24">
        <f>'[1]05'!L146</f>
        <v>572000</v>
      </c>
      <c r="M89" s="24">
        <f>'[1]06'!L146</f>
        <v>851000</v>
      </c>
      <c r="N89" s="24">
        <f>'[1]07'!L146</f>
        <v>0</v>
      </c>
      <c r="O89" s="24">
        <f>'[1]08'!L146</f>
        <v>0</v>
      </c>
      <c r="P89" s="24">
        <f>'[1]09'!L146</f>
        <v>0</v>
      </c>
      <c r="Q89" s="25">
        <f t="shared" si="5"/>
        <v>13665000</v>
      </c>
    </row>
    <row r="90" spans="5:17" ht="19.5" customHeight="1">
      <c r="E90" s="18" t="s">
        <v>154</v>
      </c>
      <c r="F90" s="24">
        <f>'[1]01'!M147</f>
        <v>5639000</v>
      </c>
      <c r="G90" s="24">
        <f>'[1]02'!L147</f>
        <v>1175000</v>
      </c>
      <c r="H90" s="24">
        <f>'[1]03'!L147-'[1]03'!T147</f>
        <v>1682000</v>
      </c>
      <c r="I90" s="24">
        <f>'[1]03'!T147</f>
        <v>200000</v>
      </c>
      <c r="J90" s="24">
        <f t="shared" si="4"/>
        <v>1882000</v>
      </c>
      <c r="K90" s="24"/>
      <c r="L90" s="24">
        <f>'[1]05'!L147</f>
        <v>572000</v>
      </c>
      <c r="M90" s="24">
        <f>'[1]06'!L147</f>
        <v>2796000</v>
      </c>
      <c r="N90" s="24">
        <f>'[1]07'!L147</f>
        <v>0</v>
      </c>
      <c r="O90" s="24">
        <f>'[1]08'!L147</f>
        <v>0</v>
      </c>
      <c r="P90" s="24">
        <f>'[1]09'!L147</f>
        <v>0</v>
      </c>
      <c r="Q90" s="25">
        <f t="shared" si="5"/>
        <v>12064000</v>
      </c>
    </row>
    <row r="91" spans="5:17" ht="19.5" customHeight="1">
      <c r="E91" s="18" t="s">
        <v>155</v>
      </c>
      <c r="F91" s="24">
        <f>'[1]01'!M148</f>
        <v>3475000</v>
      </c>
      <c r="G91" s="24">
        <f>'[1]02'!L148</f>
        <v>724000</v>
      </c>
      <c r="H91" s="24">
        <f>'[1]03'!L148-'[1]03'!T148</f>
        <v>1949000</v>
      </c>
      <c r="I91" s="24">
        <f>'[1]03'!T148</f>
        <v>86000</v>
      </c>
      <c r="J91" s="24">
        <f t="shared" si="4"/>
        <v>2035000</v>
      </c>
      <c r="K91" s="24"/>
      <c r="L91" s="24">
        <f>'[1]05'!L148</f>
        <v>572000</v>
      </c>
      <c r="M91" s="24">
        <f>'[1]06'!L148</f>
        <v>1581000</v>
      </c>
      <c r="N91" s="24">
        <f>'[1]07'!L148</f>
        <v>0</v>
      </c>
      <c r="O91" s="24">
        <f>'[1]08'!L148</f>
        <v>0</v>
      </c>
      <c r="P91" s="24">
        <f>'[1]09'!L148</f>
        <v>0</v>
      </c>
      <c r="Q91" s="25">
        <f t="shared" si="5"/>
        <v>8387000</v>
      </c>
    </row>
    <row r="92" spans="5:17" ht="19.5" customHeight="1">
      <c r="E92" s="18" t="s">
        <v>156</v>
      </c>
      <c r="F92" s="24">
        <f>'[1]01'!M149</f>
        <v>2603000</v>
      </c>
      <c r="G92" s="24">
        <f>'[1]02'!L149</f>
        <v>542000</v>
      </c>
      <c r="H92" s="24">
        <f>'[1]03'!L149-'[1]03'!T149</f>
        <v>1904000</v>
      </c>
      <c r="I92" s="24">
        <f>'[1]03'!T149</f>
        <v>121000</v>
      </c>
      <c r="J92" s="24">
        <f t="shared" si="4"/>
        <v>2025000</v>
      </c>
      <c r="K92" s="24"/>
      <c r="L92" s="24">
        <f>'[1]05'!L149</f>
        <v>573000</v>
      </c>
      <c r="M92" s="24">
        <f>'[1]06'!L149</f>
        <v>608000</v>
      </c>
      <c r="N92" s="24">
        <f>'[1]07'!L149</f>
        <v>0</v>
      </c>
      <c r="O92" s="24">
        <f>'[1]08'!L149</f>
        <v>0</v>
      </c>
      <c r="P92" s="24">
        <f>'[1]09'!L149</f>
        <v>0</v>
      </c>
      <c r="Q92" s="25">
        <f t="shared" si="5"/>
        <v>6351000</v>
      </c>
    </row>
    <row r="93" spans="5:17" ht="19.5" customHeight="1">
      <c r="E93" s="18" t="s">
        <v>157</v>
      </c>
      <c r="F93" s="24">
        <f>'[1]01'!M150</f>
        <v>3815000</v>
      </c>
      <c r="G93" s="24">
        <f>'[1]02'!L150</f>
        <v>795000</v>
      </c>
      <c r="H93" s="24">
        <f>'[1]03'!L150-'[1]03'!T150</f>
        <v>1763000</v>
      </c>
      <c r="I93" s="24">
        <f>'[1]03'!T150</f>
        <v>184000</v>
      </c>
      <c r="J93" s="24">
        <f t="shared" si="4"/>
        <v>1947000</v>
      </c>
      <c r="K93" s="24"/>
      <c r="L93" s="24">
        <f>'[1]05'!L150</f>
        <v>573000</v>
      </c>
      <c r="M93" s="24">
        <f>'[1]06'!L150</f>
        <v>365000</v>
      </c>
      <c r="N93" s="24">
        <f>'[1]07'!L150</f>
        <v>0</v>
      </c>
      <c r="O93" s="24">
        <f>'[1]08'!L150</f>
        <v>0</v>
      </c>
      <c r="P93" s="24">
        <f>'[1]09'!L150</f>
        <v>0</v>
      </c>
      <c r="Q93" s="25">
        <f t="shared" si="5"/>
        <v>7495000</v>
      </c>
    </row>
    <row r="94" spans="5:17" ht="19.5" customHeight="1">
      <c r="E94" s="18" t="s">
        <v>158</v>
      </c>
      <c r="F94" s="24">
        <f>'[1]01'!M151</f>
        <v>7142000</v>
      </c>
      <c r="G94" s="24">
        <f>'[1]02'!L151</f>
        <v>888000</v>
      </c>
      <c r="H94" s="24">
        <f>'[1]03'!L151-'[1]03'!T151</f>
        <v>138622000</v>
      </c>
      <c r="I94" s="24">
        <f>'[1]03'!T151</f>
        <v>480000</v>
      </c>
      <c r="J94" s="24">
        <f t="shared" si="4"/>
        <v>139102000</v>
      </c>
      <c r="K94" s="24"/>
      <c r="L94" s="24">
        <f>'[1]05'!L151</f>
        <v>503000</v>
      </c>
      <c r="M94" s="24">
        <f>'[1]06'!L151</f>
        <v>19468000</v>
      </c>
      <c r="N94" s="24">
        <f>'[1]07'!L151</f>
        <v>0</v>
      </c>
      <c r="O94" s="24">
        <f>'[1]08'!L151</f>
        <v>0</v>
      </c>
      <c r="P94" s="24">
        <f>'[1]09'!L151</f>
        <v>0</v>
      </c>
      <c r="Q94" s="25">
        <f t="shared" si="5"/>
        <v>167103000</v>
      </c>
    </row>
    <row r="95" spans="5:17" ht="19.5" customHeight="1">
      <c r="E95" s="18" t="s">
        <v>159</v>
      </c>
      <c r="F95" s="24">
        <f>'[1]01'!M152</f>
        <v>7486000</v>
      </c>
      <c r="G95" s="24">
        <f>'[1]02'!L152</f>
        <v>945000</v>
      </c>
      <c r="H95" s="24">
        <f>'[1]03'!L152-'[1]03'!T152</f>
        <v>23642000</v>
      </c>
      <c r="I95" s="24">
        <f>'[1]03'!T152</f>
        <v>391000</v>
      </c>
      <c r="J95" s="24">
        <f t="shared" si="4"/>
        <v>24033000</v>
      </c>
      <c r="K95" s="24"/>
      <c r="L95" s="24">
        <f>'[1]05'!L152</f>
        <v>734000</v>
      </c>
      <c r="M95" s="24">
        <f>'[1]06'!L152</f>
        <v>1630000</v>
      </c>
      <c r="N95" s="24">
        <f>'[1]07'!L152</f>
        <v>0</v>
      </c>
      <c r="O95" s="24">
        <f>'[1]08'!L152</f>
        <v>0</v>
      </c>
      <c r="P95" s="24">
        <f>'[1]09'!L152</f>
        <v>0</v>
      </c>
      <c r="Q95" s="25">
        <f t="shared" si="5"/>
        <v>34828000</v>
      </c>
    </row>
    <row r="96" spans="5:17" ht="19.5" customHeight="1">
      <c r="E96" s="18" t="s">
        <v>160</v>
      </c>
      <c r="F96" s="24">
        <f>'[1]01'!M153</f>
        <v>2449000</v>
      </c>
      <c r="G96" s="24">
        <f>'[1]02'!L153</f>
        <v>289000</v>
      </c>
      <c r="H96" s="24">
        <f>'[1]03'!L153-'[1]03'!T153</f>
        <v>1526000</v>
      </c>
      <c r="I96" s="24">
        <f>'[1]03'!T153</f>
        <v>182000</v>
      </c>
      <c r="J96" s="24">
        <f t="shared" si="4"/>
        <v>1708000</v>
      </c>
      <c r="K96" s="24"/>
      <c r="L96" s="24">
        <f>'[1]05'!L153</f>
        <v>386000</v>
      </c>
      <c r="M96" s="24">
        <f>'[1]06'!L153</f>
        <v>739000</v>
      </c>
      <c r="N96" s="24">
        <f>'[1]07'!L153</f>
        <v>0</v>
      </c>
      <c r="O96" s="24">
        <f>'[1]08'!L153</f>
        <v>0</v>
      </c>
      <c r="P96" s="24">
        <f>'[1]09'!L153</f>
        <v>0</v>
      </c>
      <c r="Q96" s="25">
        <f t="shared" si="5"/>
        <v>5571000</v>
      </c>
    </row>
    <row r="97" spans="5:17" ht="19.5" customHeight="1">
      <c r="E97" s="18" t="s">
        <v>161</v>
      </c>
      <c r="F97" s="24">
        <f>'[1]01'!M154</f>
        <v>144561000</v>
      </c>
      <c r="G97" s="24">
        <f>'[1]02'!L154</f>
        <v>12936000</v>
      </c>
      <c r="H97" s="24">
        <f>'[1]03'!L154-'[1]03'!T154</f>
        <v>158467000</v>
      </c>
      <c r="I97" s="24">
        <f>'[1]03'!T154</f>
        <v>22000</v>
      </c>
      <c r="J97" s="24">
        <f t="shared" si="4"/>
        <v>158489000</v>
      </c>
      <c r="K97" s="24"/>
      <c r="L97" s="24">
        <f>'[1]05'!L154</f>
        <v>108982000</v>
      </c>
      <c r="M97" s="24">
        <f>'[1]06'!L154</f>
        <v>143603000</v>
      </c>
      <c r="N97" s="24">
        <f>'[1]07'!L154</f>
        <v>470496000</v>
      </c>
      <c r="O97" s="24">
        <f>'[1]08'!L154</f>
        <v>0</v>
      </c>
      <c r="P97" s="24">
        <f>'[1]09'!L154</f>
        <v>0</v>
      </c>
      <c r="Q97" s="25">
        <f t="shared" si="5"/>
        <v>1039067000</v>
      </c>
    </row>
    <row r="98" spans="5:17" ht="19.5" customHeight="1">
      <c r="E98" s="18" t="s">
        <v>162</v>
      </c>
      <c r="F98" s="24">
        <f>'[1]01'!M155</f>
        <v>623000</v>
      </c>
      <c r="G98" s="24">
        <f>'[1]02'!L155</f>
        <v>40000</v>
      </c>
      <c r="H98" s="24">
        <f>'[1]03'!L155-'[1]03'!T155</f>
        <v>2946000</v>
      </c>
      <c r="I98" s="24">
        <f>'[1]03'!T155</f>
        <v>0</v>
      </c>
      <c r="J98" s="24">
        <f t="shared" si="4"/>
        <v>2946000</v>
      </c>
      <c r="K98" s="24"/>
      <c r="L98" s="24">
        <f>'[1]05'!L155</f>
        <v>2364000</v>
      </c>
      <c r="M98" s="24">
        <f>'[1]06'!L155</f>
        <v>1268000</v>
      </c>
      <c r="N98" s="24">
        <f>'[1]07'!L155</f>
        <v>0</v>
      </c>
      <c r="O98" s="24">
        <f>'[1]08'!L155</f>
        <v>0</v>
      </c>
      <c r="P98" s="24">
        <f>'[1]09'!L155</f>
        <v>0</v>
      </c>
      <c r="Q98" s="25">
        <f t="shared" si="5"/>
        <v>7241000</v>
      </c>
    </row>
    <row r="99" spans="5:17" ht="19.5" customHeight="1">
      <c r="E99" s="18" t="s">
        <v>163</v>
      </c>
      <c r="F99" s="24">
        <f>'[1]01'!M156</f>
        <v>1133000</v>
      </c>
      <c r="G99" s="24">
        <f>'[1]02'!L156</f>
        <v>115000</v>
      </c>
      <c r="H99" s="24">
        <f>'[1]03'!L156-'[1]03'!T156</f>
        <v>3604000</v>
      </c>
      <c r="I99" s="24">
        <f>'[1]03'!T156</f>
        <v>30000</v>
      </c>
      <c r="J99" s="24">
        <f t="shared" si="4"/>
        <v>3634000</v>
      </c>
      <c r="K99" s="24"/>
      <c r="L99" s="24">
        <f>'[1]05'!L156</f>
        <v>24000</v>
      </c>
      <c r="M99" s="24">
        <f>'[1]06'!L156</f>
        <v>4460000</v>
      </c>
      <c r="N99" s="24">
        <f>'[1]07'!L156</f>
        <v>0</v>
      </c>
      <c r="O99" s="24">
        <f>'[1]08'!L156</f>
        <v>0</v>
      </c>
      <c r="P99" s="24">
        <f>'[1]09'!L156</f>
        <v>0</v>
      </c>
      <c r="Q99" s="25">
        <f t="shared" si="5"/>
        <v>9366000</v>
      </c>
    </row>
    <row r="100" spans="5:17" ht="19.5" customHeight="1">
      <c r="E100" s="18" t="s">
        <v>164</v>
      </c>
      <c r="F100" s="24">
        <f>'[1]01'!M157</f>
        <v>168959000</v>
      </c>
      <c r="G100" s="24">
        <f>'[1]02'!L157</f>
        <v>20588000</v>
      </c>
      <c r="H100" s="24">
        <f>'[1]03'!L157-'[1]03'!T157</f>
        <v>235645000</v>
      </c>
      <c r="I100" s="24">
        <f>'[1]03'!T157</f>
        <v>12995000</v>
      </c>
      <c r="J100" s="24">
        <f t="shared" si="4"/>
        <v>248640000</v>
      </c>
      <c r="K100" s="24"/>
      <c r="L100" s="24">
        <f>'[1]05'!L157</f>
        <v>303985000</v>
      </c>
      <c r="M100" s="24">
        <f>'[1]06'!L157</f>
        <v>117774000</v>
      </c>
      <c r="N100" s="24">
        <f>'[1]07'!L157</f>
        <v>0</v>
      </c>
      <c r="O100" s="24">
        <f>'[1]08'!L157</f>
        <v>1245298000</v>
      </c>
      <c r="P100" s="24">
        <f>'[1]09'!L157</f>
        <v>0</v>
      </c>
      <c r="Q100" s="25">
        <f t="shared" si="5"/>
        <v>2105244000</v>
      </c>
    </row>
    <row r="101" spans="5:17" ht="19.5" customHeight="1">
      <c r="E101" s="18" t="s">
        <v>165</v>
      </c>
      <c r="F101" s="24">
        <f>'[1]01'!M158</f>
        <v>23993000</v>
      </c>
      <c r="G101" s="24">
        <f>'[1]02'!L158</f>
        <v>3013000</v>
      </c>
      <c r="H101" s="24">
        <f>'[1]03'!L158-'[1]03'!T158</f>
        <v>23798000</v>
      </c>
      <c r="I101" s="24">
        <f>'[1]03'!T158</f>
        <v>1275000</v>
      </c>
      <c r="J101" s="24">
        <f t="shared" si="4"/>
        <v>25073000</v>
      </c>
      <c r="K101" s="24"/>
      <c r="L101" s="24">
        <f>'[1]05'!L158</f>
        <v>219815000</v>
      </c>
      <c r="M101" s="24">
        <f>'[1]06'!L158</f>
        <v>108535000</v>
      </c>
      <c r="N101" s="24">
        <f>'[1]07'!L158</f>
        <v>27269000</v>
      </c>
      <c r="O101" s="24">
        <f>'[1]08'!L158</f>
        <v>0</v>
      </c>
      <c r="P101" s="24">
        <f>'[1]09'!L158</f>
        <v>0</v>
      </c>
      <c r="Q101" s="25">
        <f t="shared" si="5"/>
        <v>407698000</v>
      </c>
    </row>
    <row r="102" spans="5:17" ht="19.5" customHeight="1">
      <c r="E102" s="18" t="s">
        <v>166</v>
      </c>
      <c r="F102" s="24">
        <f>'[1]01'!M159</f>
        <v>71672000</v>
      </c>
      <c r="G102" s="24">
        <f>'[1]02'!L159</f>
        <v>8894000</v>
      </c>
      <c r="H102" s="24">
        <f>'[1]03'!L159-'[1]03'!T159</f>
        <v>24471000</v>
      </c>
      <c r="I102" s="24">
        <f>'[1]03'!T159</f>
        <v>1967000</v>
      </c>
      <c r="J102" s="24">
        <f t="shared" si="4"/>
        <v>26438000</v>
      </c>
      <c r="K102" s="24"/>
      <c r="L102" s="24">
        <f>'[1]05'!L159</f>
        <v>3571000</v>
      </c>
      <c r="M102" s="24">
        <f>'[1]06'!L159</f>
        <v>4032000</v>
      </c>
      <c r="N102" s="24">
        <f>'[1]07'!L159</f>
        <v>0</v>
      </c>
      <c r="O102" s="24">
        <f>'[1]08'!L159</f>
        <v>0</v>
      </c>
      <c r="P102" s="24">
        <f>'[1]09'!L159</f>
        <v>0</v>
      </c>
      <c r="Q102" s="25">
        <f t="shared" si="5"/>
        <v>114607000</v>
      </c>
    </row>
    <row r="103" spans="5:17" ht="19.5" customHeight="1">
      <c r="E103" s="18" t="s">
        <v>167</v>
      </c>
      <c r="F103" s="24">
        <f>'[1]01'!M160</f>
        <v>103137000</v>
      </c>
      <c r="G103" s="24">
        <f>'[1]02'!L160</f>
        <v>13906000</v>
      </c>
      <c r="H103" s="24">
        <f>'[1]03'!L160-'[1]03'!T160</f>
        <v>16785000</v>
      </c>
      <c r="I103" s="24">
        <f>'[1]03'!T160</f>
        <v>2684000</v>
      </c>
      <c r="J103" s="24">
        <f t="shared" si="4"/>
        <v>19469000</v>
      </c>
      <c r="K103" s="24"/>
      <c r="L103" s="24">
        <f>'[1]05'!L160</f>
        <v>4282000</v>
      </c>
      <c r="M103" s="24">
        <f>'[1]06'!L160</f>
        <v>1912000</v>
      </c>
      <c r="N103" s="24">
        <f>'[1]07'!L160</f>
        <v>0</v>
      </c>
      <c r="O103" s="24">
        <f>'[1]08'!L160</f>
        <v>0</v>
      </c>
      <c r="P103" s="24">
        <f>'[1]09'!L160</f>
        <v>0</v>
      </c>
      <c r="Q103" s="25">
        <f t="shared" si="5"/>
        <v>142706000</v>
      </c>
    </row>
    <row r="104" spans="5:17" ht="19.5" customHeight="1">
      <c r="E104" s="18" t="s">
        <v>168</v>
      </c>
      <c r="F104" s="24">
        <f>'[1]01'!M161</f>
        <v>428267000</v>
      </c>
      <c r="G104" s="24">
        <f>'[1]02'!L161</f>
        <v>43158000</v>
      </c>
      <c r="H104" s="24">
        <f>'[1]03'!L161-'[1]03'!T161</f>
        <v>51665000</v>
      </c>
      <c r="I104" s="24">
        <f>'[1]03'!T161</f>
        <v>23392000</v>
      </c>
      <c r="J104" s="24">
        <f aca="true" t="shared" si="6" ref="J104:J125">SUM(H104:I104)</f>
        <v>75057000</v>
      </c>
      <c r="K104" s="24"/>
      <c r="L104" s="24">
        <f>'[1]05'!L161</f>
        <v>23827000</v>
      </c>
      <c r="M104" s="24">
        <f>'[1]06'!L161</f>
        <v>83877000</v>
      </c>
      <c r="N104" s="24">
        <f>'[1]07'!L161</f>
        <v>0</v>
      </c>
      <c r="O104" s="24">
        <f>'[1]08'!L161</f>
        <v>0</v>
      </c>
      <c r="P104" s="24">
        <f>'[1]09'!L161</f>
        <v>0</v>
      </c>
      <c r="Q104" s="25">
        <f aca="true" t="shared" si="7" ref="Q104:Q126">F104+G104+J104+K104+L104+M104+N104+O104+P104</f>
        <v>654186000</v>
      </c>
    </row>
    <row r="105" spans="5:17" ht="19.5" customHeight="1">
      <c r="E105" s="18" t="s">
        <v>169</v>
      </c>
      <c r="F105" s="24">
        <f>'[1]01'!M162</f>
        <v>57131000</v>
      </c>
      <c r="G105" s="24">
        <f>'[1]02'!L162</f>
        <v>6357000</v>
      </c>
      <c r="H105" s="24">
        <f>'[1]03'!L162-'[1]03'!T162</f>
        <v>151965000</v>
      </c>
      <c r="I105" s="24">
        <f>'[1]03'!T162</f>
        <v>3120000</v>
      </c>
      <c r="J105" s="24">
        <f t="shared" si="6"/>
        <v>155085000</v>
      </c>
      <c r="K105" s="24"/>
      <c r="L105" s="24">
        <f>'[1]05'!L162</f>
        <v>21612000</v>
      </c>
      <c r="M105" s="24">
        <f>'[1]06'!L162</f>
        <v>234360000</v>
      </c>
      <c r="N105" s="24">
        <f>'[1]07'!L162</f>
        <v>0</v>
      </c>
      <c r="O105" s="24">
        <f>'[1]08'!L162</f>
        <v>0</v>
      </c>
      <c r="P105" s="24">
        <f>'[1]09'!L162</f>
        <v>0</v>
      </c>
      <c r="Q105" s="25">
        <f t="shared" si="7"/>
        <v>474545000</v>
      </c>
    </row>
    <row r="106" spans="5:17" ht="19.5" customHeight="1">
      <c r="E106" s="18" t="s">
        <v>170</v>
      </c>
      <c r="F106" s="24">
        <f>'[1]01'!M163</f>
        <v>14912000</v>
      </c>
      <c r="G106" s="24">
        <f>'[1]02'!L163</f>
        <v>1865000</v>
      </c>
      <c r="H106" s="24">
        <f>'[1]03'!L163-'[1]03'!T163</f>
        <v>9025000</v>
      </c>
      <c r="I106" s="24">
        <f>'[1]03'!T163</f>
        <v>536000</v>
      </c>
      <c r="J106" s="24">
        <f t="shared" si="6"/>
        <v>9561000</v>
      </c>
      <c r="K106" s="24"/>
      <c r="L106" s="24">
        <f>'[1]05'!L163</f>
        <v>192000</v>
      </c>
      <c r="M106" s="24">
        <f>'[1]06'!L163</f>
        <v>89006000</v>
      </c>
      <c r="N106" s="24">
        <f>'[1]07'!L163</f>
        <v>0</v>
      </c>
      <c r="O106" s="24">
        <f>'[1]08'!L163</f>
        <v>0</v>
      </c>
      <c r="P106" s="24">
        <f>'[1]09'!L163</f>
        <v>0</v>
      </c>
      <c r="Q106" s="25">
        <f t="shared" si="7"/>
        <v>115536000</v>
      </c>
    </row>
    <row r="107" spans="5:17" ht="19.5" customHeight="1">
      <c r="E107" s="18" t="s">
        <v>171</v>
      </c>
      <c r="F107" s="24">
        <f>'[1]01'!M164</f>
        <v>2535000</v>
      </c>
      <c r="G107" s="24">
        <f>'[1]02'!L164</f>
        <v>275000</v>
      </c>
      <c r="H107" s="24">
        <f>'[1]03'!L164-'[1]03'!T164</f>
        <v>2003000</v>
      </c>
      <c r="I107" s="24">
        <f>'[1]03'!T164</f>
        <v>135000</v>
      </c>
      <c r="J107" s="24">
        <f t="shared" si="6"/>
        <v>2138000</v>
      </c>
      <c r="K107" s="24"/>
      <c r="L107" s="24">
        <f>'[1]05'!L164</f>
        <v>295000</v>
      </c>
      <c r="M107" s="24">
        <f>'[1]06'!L164</f>
        <v>191000</v>
      </c>
      <c r="N107" s="24">
        <f>'[1]07'!L164</f>
        <v>0</v>
      </c>
      <c r="O107" s="24">
        <f>'[1]08'!L164</f>
        <v>0</v>
      </c>
      <c r="P107" s="24">
        <f>'[1]09'!L164</f>
        <v>0</v>
      </c>
      <c r="Q107" s="25">
        <f t="shared" si="7"/>
        <v>5434000</v>
      </c>
    </row>
    <row r="108" spans="5:17" ht="19.5" customHeight="1">
      <c r="E108" s="18" t="s">
        <v>172</v>
      </c>
      <c r="F108" s="24">
        <f>'[1]01'!M165</f>
        <v>114077000</v>
      </c>
      <c r="G108" s="24">
        <f>'[1]02'!L165</f>
        <v>10452000</v>
      </c>
      <c r="H108" s="24">
        <f>'[1]03'!L165-'[1]03'!T165</f>
        <v>40562000</v>
      </c>
      <c r="I108" s="24">
        <f>'[1]03'!T165</f>
        <v>0</v>
      </c>
      <c r="J108" s="24">
        <f t="shared" si="6"/>
        <v>40562000</v>
      </c>
      <c r="K108" s="24"/>
      <c r="L108" s="24">
        <f>'[1]05'!L165</f>
        <v>3444000</v>
      </c>
      <c r="M108" s="24">
        <f>'[1]06'!L165</f>
        <v>10321000</v>
      </c>
      <c r="N108" s="24">
        <f>'[1]07'!L165</f>
        <v>0</v>
      </c>
      <c r="O108" s="24">
        <f>'[1]08'!L165</f>
        <v>0</v>
      </c>
      <c r="P108" s="24">
        <f>'[1]09'!L165</f>
        <v>0</v>
      </c>
      <c r="Q108" s="25">
        <f t="shared" si="7"/>
        <v>178856000</v>
      </c>
    </row>
    <row r="109" spans="5:17" ht="19.5" customHeight="1">
      <c r="E109" s="18" t="s">
        <v>173</v>
      </c>
      <c r="F109" s="24">
        <f>'[1]01'!M166</f>
        <v>7166000</v>
      </c>
      <c r="G109" s="24">
        <f>'[1]02'!L166</f>
        <v>590000</v>
      </c>
      <c r="H109" s="24">
        <f>'[1]03'!L166-'[1]03'!T166</f>
        <v>3198000</v>
      </c>
      <c r="I109" s="24">
        <f>'[1]03'!T166</f>
        <v>0</v>
      </c>
      <c r="J109" s="24">
        <f t="shared" si="6"/>
        <v>3198000</v>
      </c>
      <c r="K109" s="24"/>
      <c r="L109" s="24">
        <f>'[1]05'!L166</f>
        <v>35000</v>
      </c>
      <c r="M109" s="24">
        <f>'[1]06'!L166</f>
        <v>306000</v>
      </c>
      <c r="N109" s="24">
        <f>'[1]07'!L166</f>
        <v>0</v>
      </c>
      <c r="O109" s="24">
        <f>'[1]08'!L166</f>
        <v>0</v>
      </c>
      <c r="P109" s="24">
        <f>'[1]09'!L166</f>
        <v>0</v>
      </c>
      <c r="Q109" s="25">
        <f t="shared" si="7"/>
        <v>11295000</v>
      </c>
    </row>
    <row r="110" spans="5:17" ht="19.5" customHeight="1">
      <c r="E110" s="18" t="s">
        <v>174</v>
      </c>
      <c r="F110" s="24">
        <f>'[1]01'!M167</f>
        <v>8722000</v>
      </c>
      <c r="G110" s="24">
        <f>'[1]02'!L167</f>
        <v>1046000</v>
      </c>
      <c r="H110" s="24">
        <f>'[1]03'!L167-'[1]03'!T167</f>
        <v>21017000</v>
      </c>
      <c r="I110" s="24">
        <f>'[1]03'!T167</f>
        <v>515000</v>
      </c>
      <c r="J110" s="24">
        <f t="shared" si="6"/>
        <v>21532000</v>
      </c>
      <c r="K110" s="24"/>
      <c r="L110" s="24">
        <f>'[1]05'!L167</f>
        <v>2768000</v>
      </c>
      <c r="M110" s="24">
        <f>'[1]06'!L167</f>
        <v>1274000</v>
      </c>
      <c r="N110" s="24">
        <f>'[1]07'!L167</f>
        <v>0</v>
      </c>
      <c r="O110" s="24">
        <f>'[1]08'!L167</f>
        <v>0</v>
      </c>
      <c r="P110" s="24">
        <f>'[1]09'!L167</f>
        <v>0</v>
      </c>
      <c r="Q110" s="25">
        <f t="shared" si="7"/>
        <v>35342000</v>
      </c>
    </row>
    <row r="111" spans="5:17" ht="19.5" customHeight="1" hidden="1">
      <c r="E111" s="18" t="s">
        <v>175</v>
      </c>
      <c r="F111" s="24">
        <f>'[1]01'!M168</f>
        <v>0</v>
      </c>
      <c r="G111" s="24">
        <f>'[1]02'!L168</f>
        <v>0</v>
      </c>
      <c r="H111" s="24">
        <f>'[1]03'!L168-'[1]03'!T168</f>
        <v>0</v>
      </c>
      <c r="I111" s="24">
        <f>'[1]03'!T168</f>
        <v>0</v>
      </c>
      <c r="J111" s="24">
        <f t="shared" si="6"/>
        <v>0</v>
      </c>
      <c r="K111" s="24"/>
      <c r="L111" s="24">
        <f>'[1]05'!L168</f>
        <v>0</v>
      </c>
      <c r="M111" s="24">
        <f>'[1]06'!L168</f>
        <v>0</v>
      </c>
      <c r="N111" s="24">
        <f>'[1]07'!L168</f>
        <v>0</v>
      </c>
      <c r="O111" s="24">
        <f>'[1]08'!L168</f>
        <v>0</v>
      </c>
      <c r="P111" s="24">
        <f>'[1]09'!L168</f>
        <v>0</v>
      </c>
      <c r="Q111" s="25">
        <f t="shared" si="7"/>
        <v>0</v>
      </c>
    </row>
    <row r="112" spans="5:17" ht="19.5" customHeight="1">
      <c r="E112" s="18" t="s">
        <v>176</v>
      </c>
      <c r="F112" s="24">
        <f>'[1]01'!M169</f>
        <v>884000</v>
      </c>
      <c r="G112" s="24">
        <f>'[1]02'!L169</f>
        <v>127000</v>
      </c>
      <c r="H112" s="24">
        <f>'[1]03'!L169-'[1]03'!T169</f>
        <v>792000</v>
      </c>
      <c r="I112" s="24">
        <f>'[1]03'!T169</f>
        <v>22000</v>
      </c>
      <c r="J112" s="24">
        <f t="shared" si="6"/>
        <v>814000</v>
      </c>
      <c r="K112" s="24"/>
      <c r="L112" s="24">
        <f>'[1]05'!L169</f>
        <v>28000</v>
      </c>
      <c r="M112" s="24">
        <f>'[1]06'!L169</f>
        <v>7609000</v>
      </c>
      <c r="N112" s="24">
        <f>'[1]07'!L169</f>
        <v>0</v>
      </c>
      <c r="O112" s="24">
        <f>'[1]08'!L169</f>
        <v>0</v>
      </c>
      <c r="P112" s="24">
        <f>'[1]09'!L169</f>
        <v>0</v>
      </c>
      <c r="Q112" s="25">
        <f t="shared" si="7"/>
        <v>9462000</v>
      </c>
    </row>
    <row r="113" spans="5:17" ht="19.5" customHeight="1">
      <c r="E113" s="18" t="s">
        <v>177</v>
      </c>
      <c r="F113" s="24">
        <f>'[1]01'!M170</f>
        <v>30287000</v>
      </c>
      <c r="G113" s="24">
        <f>'[1]02'!L170</f>
        <v>4255000</v>
      </c>
      <c r="H113" s="24">
        <f>'[1]03'!L170-'[1]03'!T170</f>
        <v>13816000</v>
      </c>
      <c r="I113" s="24">
        <f>'[1]03'!T170</f>
        <v>1266000</v>
      </c>
      <c r="J113" s="24">
        <f t="shared" si="6"/>
        <v>15082000</v>
      </c>
      <c r="K113" s="24"/>
      <c r="L113" s="24">
        <f>'[1]05'!L170</f>
        <v>2760000</v>
      </c>
      <c r="M113" s="24">
        <f>'[1]06'!L170</f>
        <v>25362000</v>
      </c>
      <c r="N113" s="24">
        <f>'[1]07'!L170</f>
        <v>0</v>
      </c>
      <c r="O113" s="24">
        <f>'[1]08'!L170</f>
        <v>0</v>
      </c>
      <c r="P113" s="24">
        <f>'[1]09'!L170</f>
        <v>0</v>
      </c>
      <c r="Q113" s="25">
        <f t="shared" si="7"/>
        <v>77746000</v>
      </c>
    </row>
    <row r="114" spans="5:17" ht="19.5" customHeight="1">
      <c r="E114" s="18" t="s">
        <v>178</v>
      </c>
      <c r="F114" s="24">
        <f>'[1]01'!M171</f>
        <v>12635000</v>
      </c>
      <c r="G114" s="24">
        <f>'[1]02'!L171</f>
        <v>1809000</v>
      </c>
      <c r="H114" s="24">
        <f>'[1]03'!L171-'[1]03'!T171</f>
        <v>10094000</v>
      </c>
      <c r="I114" s="24">
        <f>'[1]03'!T171</f>
        <v>252000</v>
      </c>
      <c r="J114" s="24">
        <f t="shared" si="6"/>
        <v>10346000</v>
      </c>
      <c r="K114" s="24"/>
      <c r="L114" s="24">
        <f>'[1]05'!L171</f>
        <v>341000</v>
      </c>
      <c r="M114" s="24">
        <f>'[1]06'!L171</f>
        <v>7008000</v>
      </c>
      <c r="N114" s="24">
        <f>'[1]07'!L171</f>
        <v>0</v>
      </c>
      <c r="O114" s="24">
        <f>'[1]08'!L171</f>
        <v>0</v>
      </c>
      <c r="P114" s="24">
        <f>'[1]09'!L171</f>
        <v>0</v>
      </c>
      <c r="Q114" s="25">
        <f t="shared" si="7"/>
        <v>32139000</v>
      </c>
    </row>
    <row r="115" spans="5:17" ht="19.5" customHeight="1">
      <c r="E115" s="18" t="s">
        <v>179</v>
      </c>
      <c r="F115" s="24">
        <f>'[1]01'!M172</f>
        <v>38093000</v>
      </c>
      <c r="G115" s="24">
        <f>'[1]02'!L172</f>
        <v>5236000</v>
      </c>
      <c r="H115" s="24">
        <f>'[1]03'!L172-'[1]03'!T172</f>
        <v>26463000</v>
      </c>
      <c r="I115" s="24">
        <f>'[1]03'!T172</f>
        <v>874000</v>
      </c>
      <c r="J115" s="24">
        <f t="shared" si="6"/>
        <v>27337000</v>
      </c>
      <c r="K115" s="24"/>
      <c r="L115" s="24">
        <f>'[1]05'!L172</f>
        <v>123430000</v>
      </c>
      <c r="M115" s="24">
        <f>'[1]06'!L172</f>
        <v>9236000</v>
      </c>
      <c r="N115" s="24">
        <f>'[1]07'!L172</f>
        <v>0</v>
      </c>
      <c r="O115" s="24">
        <f>'[1]08'!L172</f>
        <v>50675000</v>
      </c>
      <c r="P115" s="24">
        <f>'[1]09'!L172</f>
        <v>0</v>
      </c>
      <c r="Q115" s="25">
        <f t="shared" si="7"/>
        <v>254007000</v>
      </c>
    </row>
    <row r="116" spans="5:17" ht="19.5" customHeight="1">
      <c r="E116" s="18" t="s">
        <v>180</v>
      </c>
      <c r="F116" s="24">
        <f>'[1]01'!M173</f>
        <v>8351000</v>
      </c>
      <c r="G116" s="24">
        <f>'[1]02'!L173</f>
        <v>1136000</v>
      </c>
      <c r="H116" s="24">
        <f>'[1]03'!L173-'[1]03'!T173</f>
        <v>5717000</v>
      </c>
      <c r="I116" s="24">
        <f>'[1]03'!T173</f>
        <v>78000</v>
      </c>
      <c r="J116" s="24">
        <f t="shared" si="6"/>
        <v>5795000</v>
      </c>
      <c r="K116" s="24"/>
      <c r="L116" s="24">
        <f>'[1]05'!L173</f>
        <v>92000</v>
      </c>
      <c r="M116" s="24">
        <f>'[1]06'!L173</f>
        <v>0</v>
      </c>
      <c r="N116" s="24">
        <f>'[1]07'!L173</f>
        <v>0</v>
      </c>
      <c r="O116" s="24">
        <f>'[1]08'!L173</f>
        <v>0</v>
      </c>
      <c r="P116" s="24">
        <f>'[1]09'!L173</f>
        <v>0</v>
      </c>
      <c r="Q116" s="25">
        <f t="shared" si="7"/>
        <v>15374000</v>
      </c>
    </row>
    <row r="117" spans="5:17" ht="19.5" customHeight="1">
      <c r="E117" s="18" t="s">
        <v>181</v>
      </c>
      <c r="F117" s="24">
        <f>'[1]01'!M174</f>
        <v>4399000</v>
      </c>
      <c r="G117" s="24">
        <f>'[1]02'!L174</f>
        <v>460000</v>
      </c>
      <c r="H117" s="24">
        <f>'[1]03'!L174-'[1]03'!T174</f>
        <v>6668000</v>
      </c>
      <c r="I117" s="24">
        <f>'[1]03'!T174</f>
        <v>138000</v>
      </c>
      <c r="J117" s="24">
        <f t="shared" si="6"/>
        <v>6806000</v>
      </c>
      <c r="K117" s="24"/>
      <c r="L117" s="24">
        <f>'[1]05'!L174</f>
        <v>33838000</v>
      </c>
      <c r="M117" s="24">
        <f>'[1]06'!L174</f>
        <v>2485000</v>
      </c>
      <c r="N117" s="24">
        <f>'[1]07'!L174</f>
        <v>0</v>
      </c>
      <c r="O117" s="24">
        <f>'[1]08'!L174</f>
        <v>0</v>
      </c>
      <c r="P117" s="24">
        <f>'[1]09'!L174</f>
        <v>0</v>
      </c>
      <c r="Q117" s="25">
        <f t="shared" si="7"/>
        <v>47988000</v>
      </c>
    </row>
    <row r="118" spans="5:17" ht="19.5" customHeight="1">
      <c r="E118" s="18" t="s">
        <v>182</v>
      </c>
      <c r="F118" s="24">
        <f>'[1]01'!M175</f>
        <v>3299000</v>
      </c>
      <c r="G118" s="24">
        <f>'[1]02'!L175</f>
        <v>382000</v>
      </c>
      <c r="H118" s="24">
        <f>'[1]03'!L175-'[1]03'!T175</f>
        <v>6150000</v>
      </c>
      <c r="I118" s="24">
        <f>'[1]03'!T175</f>
        <v>194000</v>
      </c>
      <c r="J118" s="24">
        <f t="shared" si="6"/>
        <v>6344000</v>
      </c>
      <c r="K118" s="24"/>
      <c r="L118" s="24">
        <f>'[1]05'!L175</f>
        <v>658000</v>
      </c>
      <c r="M118" s="24">
        <f>'[1]06'!L175</f>
        <v>9397000</v>
      </c>
      <c r="N118" s="24">
        <f>'[1]07'!L175</f>
        <v>10908000</v>
      </c>
      <c r="O118" s="24">
        <f>'[1]08'!L175</f>
        <v>0</v>
      </c>
      <c r="P118" s="24">
        <f>'[1]09'!L175</f>
        <v>0</v>
      </c>
      <c r="Q118" s="25">
        <f t="shared" si="7"/>
        <v>30988000</v>
      </c>
    </row>
    <row r="119" spans="5:17" ht="19.5" customHeight="1">
      <c r="E119" s="18" t="s">
        <v>183</v>
      </c>
      <c r="F119" s="24">
        <f>'[1]01'!M176</f>
        <v>6109000</v>
      </c>
      <c r="G119" s="24">
        <f>'[1]02'!L176</f>
        <v>569000</v>
      </c>
      <c r="H119" s="24">
        <f>'[1]03'!L176-'[1]03'!T176</f>
        <v>6683000</v>
      </c>
      <c r="I119" s="24">
        <f>'[1]03'!T176</f>
        <v>171000</v>
      </c>
      <c r="J119" s="24">
        <f t="shared" si="6"/>
        <v>6854000</v>
      </c>
      <c r="K119" s="24"/>
      <c r="L119" s="24">
        <f>'[1]05'!L176</f>
        <v>435000</v>
      </c>
      <c r="M119" s="24">
        <f>'[1]06'!L176</f>
        <v>14988000</v>
      </c>
      <c r="N119" s="24">
        <f>'[1]07'!L176</f>
        <v>0</v>
      </c>
      <c r="O119" s="24">
        <f>'[1]08'!L176</f>
        <v>0</v>
      </c>
      <c r="P119" s="24">
        <f>'[1]09'!L176</f>
        <v>0</v>
      </c>
      <c r="Q119" s="25">
        <f t="shared" si="7"/>
        <v>28955000</v>
      </c>
    </row>
    <row r="120" spans="5:17" ht="19.5" customHeight="1">
      <c r="E120" s="18" t="s">
        <v>184</v>
      </c>
      <c r="F120" s="24">
        <f>'[1]01'!M177</f>
        <v>15004000</v>
      </c>
      <c r="G120" s="24">
        <f>'[1]02'!L177</f>
        <v>2108000</v>
      </c>
      <c r="H120" s="24">
        <f>'[1]03'!L177-'[1]03'!T177</f>
        <v>3927000</v>
      </c>
      <c r="I120" s="24">
        <f>'[1]03'!T177</f>
        <v>524000</v>
      </c>
      <c r="J120" s="24">
        <f t="shared" si="6"/>
        <v>4451000</v>
      </c>
      <c r="K120" s="24"/>
      <c r="L120" s="24">
        <f>'[1]05'!L177</f>
        <v>556000</v>
      </c>
      <c r="M120" s="24">
        <f>'[1]06'!L177</f>
        <v>0</v>
      </c>
      <c r="N120" s="24">
        <f>'[1]07'!L177</f>
        <v>0</v>
      </c>
      <c r="O120" s="24">
        <f>'[1]08'!L177</f>
        <v>0</v>
      </c>
      <c r="P120" s="24">
        <f>'[1]09'!L177</f>
        <v>0</v>
      </c>
      <c r="Q120" s="25">
        <f t="shared" si="7"/>
        <v>22119000</v>
      </c>
    </row>
    <row r="121" spans="5:17" ht="19.5" customHeight="1">
      <c r="E121" s="18" t="s">
        <v>185</v>
      </c>
      <c r="F121" s="24">
        <f>'[1]01'!M178</f>
        <v>25818000</v>
      </c>
      <c r="G121" s="24">
        <f>'[1]02'!L178</f>
        <v>2699000</v>
      </c>
      <c r="H121" s="24">
        <f>'[1]03'!L178-'[1]03'!T178</f>
        <v>3791000</v>
      </c>
      <c r="I121" s="24">
        <f>'[1]03'!T178</f>
        <v>519000</v>
      </c>
      <c r="J121" s="24">
        <f t="shared" si="6"/>
        <v>4310000</v>
      </c>
      <c r="K121" s="24"/>
      <c r="L121" s="24">
        <f>'[1]05'!L178</f>
        <v>1368000</v>
      </c>
      <c r="M121" s="24">
        <f>'[1]06'!L178</f>
        <v>4205000</v>
      </c>
      <c r="N121" s="24">
        <f>'[1]07'!L178</f>
        <v>0</v>
      </c>
      <c r="O121" s="24">
        <f>'[1]08'!L178</f>
        <v>0</v>
      </c>
      <c r="P121" s="24">
        <f>'[1]09'!L178</f>
        <v>0</v>
      </c>
      <c r="Q121" s="25">
        <f t="shared" si="7"/>
        <v>38400000</v>
      </c>
    </row>
    <row r="122" spans="5:17" ht="19.5" customHeight="1">
      <c r="E122" s="18" t="s">
        <v>186</v>
      </c>
      <c r="F122" s="24">
        <f>'[1]01'!M179</f>
        <v>96225000</v>
      </c>
      <c r="G122" s="24">
        <f>'[1]02'!L179</f>
        <v>10535000</v>
      </c>
      <c r="H122" s="24">
        <f>'[1]03'!L179-'[1]03'!T179</f>
        <v>11675000</v>
      </c>
      <c r="I122" s="24">
        <f>'[1]03'!T179</f>
        <v>4273000</v>
      </c>
      <c r="J122" s="24">
        <f t="shared" si="6"/>
        <v>15948000</v>
      </c>
      <c r="K122" s="24"/>
      <c r="L122" s="24">
        <f>'[1]05'!L179</f>
        <v>6467000</v>
      </c>
      <c r="M122" s="24">
        <f>'[1]06'!L179</f>
        <v>80000000</v>
      </c>
      <c r="N122" s="24">
        <f>'[1]07'!L179</f>
        <v>0</v>
      </c>
      <c r="O122" s="24">
        <f>'[1]08'!L179</f>
        <v>0</v>
      </c>
      <c r="P122" s="24">
        <f>'[1]09'!L179</f>
        <v>0</v>
      </c>
      <c r="Q122" s="25">
        <f t="shared" si="7"/>
        <v>209175000</v>
      </c>
    </row>
    <row r="123" spans="5:17" ht="19.5" customHeight="1">
      <c r="E123" s="18" t="s">
        <v>187</v>
      </c>
      <c r="F123" s="24">
        <f>'[1]01'!M180</f>
        <v>20929000</v>
      </c>
      <c r="G123" s="24">
        <f>'[1]02'!L180</f>
        <v>1955000</v>
      </c>
      <c r="H123" s="24">
        <f>'[1]03'!L180-'[1]03'!T180</f>
        <v>241513000</v>
      </c>
      <c r="I123" s="24">
        <f>'[1]03'!T180</f>
        <v>0</v>
      </c>
      <c r="J123" s="24">
        <f t="shared" si="6"/>
        <v>241513000</v>
      </c>
      <c r="K123" s="24"/>
      <c r="L123" s="24">
        <f>'[1]05'!L180</f>
        <v>2505000</v>
      </c>
      <c r="M123" s="24">
        <f>'[1]06'!L180</f>
        <v>574634000</v>
      </c>
      <c r="N123" s="24">
        <f>'[1]07'!L180</f>
        <v>0</v>
      </c>
      <c r="O123" s="24">
        <f>'[1]08'!L180</f>
        <v>0</v>
      </c>
      <c r="P123" s="24">
        <f>'[1]09'!L180</f>
        <v>0</v>
      </c>
      <c r="Q123" s="25">
        <f t="shared" si="7"/>
        <v>841536000</v>
      </c>
    </row>
    <row r="124" spans="5:17" ht="19.5" customHeight="1">
      <c r="E124" s="18" t="s">
        <v>188</v>
      </c>
      <c r="F124" s="24">
        <f>'[1]01'!M181</f>
        <v>7915000</v>
      </c>
      <c r="G124" s="24">
        <f>'[1]02'!L181</f>
        <v>1388000</v>
      </c>
      <c r="H124" s="24">
        <f>'[1]03'!L181-'[1]03'!T181</f>
        <v>8133000</v>
      </c>
      <c r="I124" s="24">
        <f>'[1]03'!T181</f>
        <v>577000</v>
      </c>
      <c r="J124" s="24">
        <f t="shared" si="6"/>
        <v>8710000</v>
      </c>
      <c r="K124" s="24"/>
      <c r="L124" s="24">
        <f>'[1]05'!L181</f>
        <v>1070000</v>
      </c>
      <c r="M124" s="24">
        <f>'[1]06'!L181</f>
        <v>754000</v>
      </c>
      <c r="N124" s="24">
        <f>'[1]07'!L181</f>
        <v>0</v>
      </c>
      <c r="O124" s="24">
        <f>'[1]08'!L181</f>
        <v>0</v>
      </c>
      <c r="P124" s="24">
        <f>'[1]09'!L181</f>
        <v>0</v>
      </c>
      <c r="Q124" s="25">
        <f t="shared" si="7"/>
        <v>19837000</v>
      </c>
    </row>
    <row r="125" spans="5:17" ht="19.5" customHeight="1" thickBot="1">
      <c r="E125" s="26" t="s">
        <v>189</v>
      </c>
      <c r="F125" s="27">
        <f>'[1]01'!M182</f>
        <v>1006000</v>
      </c>
      <c r="G125" s="27">
        <f>'[1]02'!L182</f>
        <v>141000</v>
      </c>
      <c r="H125" s="27">
        <f>'[1]03'!L182-'[1]03'!T182</f>
        <v>2704000</v>
      </c>
      <c r="I125" s="27">
        <f>'[1]03'!T182</f>
        <v>0</v>
      </c>
      <c r="J125" s="27">
        <f t="shared" si="6"/>
        <v>2704000</v>
      </c>
      <c r="K125" s="27"/>
      <c r="L125" s="27">
        <f>'[1]05'!L182</f>
        <v>0</v>
      </c>
      <c r="M125" s="27">
        <f>'[1]06'!L182</f>
        <v>0</v>
      </c>
      <c r="N125" s="27">
        <f>'[1]07'!L182</f>
        <v>0</v>
      </c>
      <c r="O125" s="27">
        <f>'[1]08'!L182</f>
        <v>0</v>
      </c>
      <c r="P125" s="27">
        <f>'[1]09'!L182</f>
        <v>0</v>
      </c>
      <c r="Q125" s="28">
        <f t="shared" si="7"/>
        <v>3851000</v>
      </c>
    </row>
    <row r="126" spans="5:17" s="22" customFormat="1" ht="21" customHeight="1" thickBot="1">
      <c r="E126" s="29" t="s">
        <v>190</v>
      </c>
      <c r="F126" s="30">
        <f aca="true" t="shared" si="8" ref="F126:P126">SUM(F8:F125)</f>
        <v>5937183000</v>
      </c>
      <c r="G126" s="30">
        <f t="shared" si="8"/>
        <v>709180000</v>
      </c>
      <c r="H126" s="30">
        <f t="shared" si="8"/>
        <v>2433090000</v>
      </c>
      <c r="I126" s="30">
        <f t="shared" si="8"/>
        <v>334441000</v>
      </c>
      <c r="J126" s="30">
        <f t="shared" si="8"/>
        <v>2767531000</v>
      </c>
      <c r="K126" s="30">
        <f t="shared" si="8"/>
        <v>0</v>
      </c>
      <c r="L126" s="30">
        <f t="shared" si="8"/>
        <v>977523000</v>
      </c>
      <c r="M126" s="30">
        <f t="shared" si="8"/>
        <v>3262079000</v>
      </c>
      <c r="N126" s="30">
        <f t="shared" si="8"/>
        <v>508673000</v>
      </c>
      <c r="O126" s="30">
        <f t="shared" si="8"/>
        <v>1295973000</v>
      </c>
      <c r="P126" s="30">
        <f t="shared" si="8"/>
        <v>0</v>
      </c>
      <c r="Q126" s="31">
        <f t="shared" si="7"/>
        <v>15458142000</v>
      </c>
    </row>
  </sheetData>
  <sheetProtection/>
  <mergeCells count="14">
    <mergeCell ref="E6:E7"/>
    <mergeCell ref="F6:F7"/>
    <mergeCell ref="E2:Q2"/>
    <mergeCell ref="E3:Q3"/>
    <mergeCell ref="E4:Q4"/>
    <mergeCell ref="G6:G7"/>
    <mergeCell ref="N6:N7"/>
    <mergeCell ref="K6:K7"/>
    <mergeCell ref="L6:L7"/>
    <mergeCell ref="M6:M7"/>
    <mergeCell ref="O6:O7"/>
    <mergeCell ref="H6:J6"/>
    <mergeCell ref="P6:P7"/>
    <mergeCell ref="Q6:Q7"/>
  </mergeCells>
  <printOptions horizontalCentered="1" verticalCentered="1"/>
  <pageMargins left="0.3937007874015748" right="0.3937007874015748" top="0.3937007874015748" bottom="0.57" header="0.3937007874015748" footer="0.3937007874015748"/>
  <pageSetup firstPageNumber="1" useFirstPageNumber="1"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Ali  RENÇBER</cp:lastModifiedBy>
  <cp:lastPrinted>2012-09-13T07:56:07Z</cp:lastPrinted>
  <dcterms:created xsi:type="dcterms:W3CDTF">2007-06-13T12:31:43Z</dcterms:created>
  <dcterms:modified xsi:type="dcterms:W3CDTF">2019-03-24T18:53:49Z</dcterms:modified>
  <cp:category/>
  <cp:version/>
  <cp:contentType/>
  <cp:contentStatus/>
</cp:coreProperties>
</file>