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" sheetId="1" r:id="rId1"/>
    <sheet name="II-B" sheetId="2" r:id="rId2"/>
    <sheet name="III" sheetId="3" r:id="rId3"/>
  </sheets>
  <definedNames>
    <definedName name="Asama" localSheetId="1">'II-B'!$B$2</definedName>
    <definedName name="Asama" localSheetId="2">'III'!$B$2</definedName>
    <definedName name="Asama">'II-A'!$B$2</definedName>
    <definedName name="AsamaAd" localSheetId="1">'II-B'!$C$2</definedName>
    <definedName name="AsamaAd" localSheetId="2">'III'!$C$2</definedName>
    <definedName name="AsamaAd">'II-A'!$C$2</definedName>
    <definedName name="AyAd" localSheetId="1">'II-B'!$C$3</definedName>
    <definedName name="AyAd" localSheetId="2">'III'!$C$3</definedName>
    <definedName name="AyAd">'II-A'!$C$3</definedName>
    <definedName name="AyNo" localSheetId="1">'II-B'!$B$3</definedName>
    <definedName name="AyNo" localSheetId="2">'III'!$B$3</definedName>
    <definedName name="AyNo">'II-A'!$B$3</definedName>
    <definedName name="BaslikSatir">'II-B'!$A$18</definedName>
    <definedName name="BaslikSutun">'II-B'!$D$1</definedName>
    <definedName name="ButceYil" localSheetId="1">'II-B'!$B$1</definedName>
    <definedName name="ButceYil" localSheetId="2">'III'!$B$1</definedName>
    <definedName name="ButceYil">'II-A'!$B$1</definedName>
    <definedName name="SatirBaslik" localSheetId="1">'II-B'!$A$18:$B$24</definedName>
    <definedName name="SatirBaslik" localSheetId="2">'III'!$A$17:$B$21</definedName>
    <definedName name="SatirBaslik">'II-A'!$A$23:$B$29</definedName>
    <definedName name="SutunBaslik" localSheetId="1">'II-B'!$D$1:$G$6</definedName>
    <definedName name="SutunBaslik" localSheetId="2">'III'!$D$1:$G$6</definedName>
    <definedName name="SutunBaslik">'II-A'!$D$1:$G$6</definedName>
    <definedName name="TabloSatir">'II-B'!#REF!</definedName>
    <definedName name="TabloSutun">'II-B'!#REF!</definedName>
    <definedName name="TeklifYil" localSheetId="1">'II-B'!$B$4</definedName>
    <definedName name="TeklifYil" localSheetId="2">'III'!$B$4</definedName>
    <definedName name="TeklifYil">'II-A'!$B$4</definedName>
    <definedName name="_xlnm.Print_Titles" localSheetId="0">'II-A'!$20:$22</definedName>
  </definedNames>
  <calcPr fullCalcOnLoad="1"/>
</workbook>
</file>

<file path=xl/sharedStrings.xml><?xml version="1.0" encoding="utf-8"?>
<sst xmlns="http://schemas.openxmlformats.org/spreadsheetml/2006/main" count="1088" uniqueCount="360">
  <si>
    <t>YIL:</t>
  </si>
  <si>
    <t/>
  </si>
  <si>
    <t>FORMUL</t>
  </si>
  <si>
    <t>ABSKUR</t>
  </si>
  <si>
    <t>ABSFINANSMAN</t>
  </si>
  <si>
    <t>AŞAMA:</t>
  </si>
  <si>
    <t>YIL</t>
  </si>
  <si>
    <t>AY:</t>
  </si>
  <si>
    <t>ASAMA</t>
  </si>
  <si>
    <t>TEKLİF YIL:</t>
  </si>
  <si>
    <t>EKOKOD</t>
  </si>
  <si>
    <t>FINKOD</t>
  </si>
  <si>
    <t>5</t>
  </si>
  <si>
    <t>YILI BÜTÇESİ</t>
  </si>
  <si>
    <t>F-CETVELİ</t>
  </si>
  <si>
    <t>5018 SAYILI KANUNA EKLİ (II) VE (III) SAYILI CETVELLERDE                                             YER ALAN İDARE VE KURUMLARIN NAKİT İMKANLARI İLE                                                       BU İMKANLARDAN HARCANMASI ÖNGÖRÜLEN TUTARLAR</t>
  </si>
  <si>
    <t>YÜKSEKÖĞRETİM KURUMLARI FİNANSMAN CETVELİ</t>
  </si>
  <si>
    <t>KURUMLAR</t>
  </si>
  <si>
    <t>(F CETVELİ)</t>
  </si>
  <si>
    <t>TOPLAM FİNANSMAN</t>
  </si>
  <si>
    <t>NET                FİNANSMAN</t>
  </si>
  <si>
    <t>KURKOD</t>
  </si>
  <si>
    <t>X</t>
  </si>
  <si>
    <t>38/40</t>
  </si>
  <si>
    <t>40/42</t>
  </si>
  <si>
    <t>ÖZEL BÜTÇELİ DİĞER KURUMLAR</t>
  </si>
  <si>
    <t>ÖZEL BÜTÇE TOPLAMI</t>
  </si>
  <si>
    <t>2016</t>
  </si>
  <si>
    <t>1</t>
  </si>
  <si>
    <t>Tasarı</t>
  </si>
  <si>
    <t>3</t>
  </si>
  <si>
    <t>Ocak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</si>
  <si>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</si>
  <si>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</si>
  <si>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</si>
  <si>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</si>
  <si>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</si>
  <si>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</si>
  <si>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</si>
  <si>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</si>
  <si>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</si>
  <si>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</si>
  <si>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</si>
  <si>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</si>
  <si>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</si>
  <si>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</si>
  <si>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</si>
  <si>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</si>
  <si>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</si>
  <si>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</si>
  <si>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</si>
  <si>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</si>
  <si>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</si>
  <si>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</si>
  <si>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</si>
  <si>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</si>
  <si>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</si>
  <si>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</si>
  <si>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</si>
  <si>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</si>
  <si>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</si>
  <si>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</si>
  <si>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</si>
  <si>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</si>
  <si>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</si>
  <si>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</si>
  <si>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</si>
  <si>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</si>
  <si>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</si>
  <si>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</si>
  <si>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</si>
  <si>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</si>
  <si>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</si>
  <si>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</si>
  <si>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</si>
  <si>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</si>
  <si>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</si>
  <si>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</si>
  <si>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</si>
  <si>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</si>
  <si>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</si>
  <si>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</si>
  <si>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</si>
  <si>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</si>
  <si>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</si>
  <si>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</si>
  <si>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</si>
  <si>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</si>
  <si>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</si>
  <si>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</si>
  <si>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</si>
  <si>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</si>
  <si>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</si>
  <si>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</si>
  <si>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</si>
  <si>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</si>
  <si>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</si>
  <si>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</si>
  <si>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</si>
  <si>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</si>
  <si>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</si>
  <si>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</si>
  <si>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</si>
  <si>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</si>
  <si>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</si>
  <si>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</si>
  <si>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</si>
  <si>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</si>
  <si>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</si>
  <si>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</si>
  <si>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</si>
  <si>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</si>
  <si>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</si>
  <si>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</si>
  <si>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</si>
  <si>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</si>
  <si>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</si>
  <si>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</si>
  <si>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</si>
  <si>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</si>
  <si>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</si>
  <si>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</si>
  <si>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</si>
  <si>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</si>
  <si>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</si>
  <si>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</si>
  <si>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</si>
  <si>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</si>
  <si>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</si>
  <si>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</si>
  <si>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</si>
  <si>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</si>
  <si>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</si>
  <si>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</si>
  <si>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</si>
  <si>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</si>
  <si>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</si>
  <si>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</si>
  <si>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</si>
  <si>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</si>
  <si>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</si>
  <si>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</si>
  <si>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</si>
  <si>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</si>
  <si>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</si>
  <si>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</si>
  <si>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</si>
  <si>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</si>
  <si>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</si>
  <si>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</si>
  <si>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</si>
  <si>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</si>
  <si>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</si>
  <si>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</si>
  <si>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</si>
  <si>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</si>
  <si>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</si>
  <si>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</si>
  <si>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</si>
  <si>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</si>
  <si>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</si>
  <si>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</si>
  <si>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</si>
  <si>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</si>
  <si>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</si>
  <si>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</si>
  <si>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</si>
  <si>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</si>
  <si>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</si>
  <si>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</si>
  <si>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</si>
  <si>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</si>
  <si>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</si>
  <si>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</si>
  <si>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</si>
  <si>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</si>
  <si>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</si>
  <si>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</si>
  <si>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</si>
  <si>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</si>
  <si>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</si>
  <si>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</si>
  <si>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</si>
  <si>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</si>
  <si>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</si>
  <si>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</si>
  <si>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</si>
  <si>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</si>
  <si>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</si>
  <si>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</si>
  <si>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</si>
  <si>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</si>
  <si>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</si>
  <si>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</si>
  <si>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</si>
  <si>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</si>
  <si>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</si>
  <si>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</si>
  <si>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</si>
  <si>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</si>
  <si>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</si>
  <si>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</si>
  <si>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</si>
  <si>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</si>
  <si>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</si>
  <si>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</si>
  <si>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</si>
  <si>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</si>
  <si>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</si>
  <si>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</si>
  <si>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</si>
  <si>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</si>
  <si>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</si>
  <si>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</si>
  <si>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</si>
  <si>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</si>
  <si>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</si>
  <si>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</si>
  <si>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</si>
  <si>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</si>
  <si>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</si>
  <si>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</si>
  <si>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</si>
  <si>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</si>
  <si>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</si>
  <si>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</si>
  <si>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</si>
  <si>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</si>
  <si>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</si>
  <si>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</si>
  <si>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</si>
  <si>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</si>
  <si>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</si>
  <si>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</si>
  <si>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</si>
  <si>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</si>
  <si>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</si>
  <si>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</si>
  <si>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</si>
  <si>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</si>
  <si>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</si>
  <si>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</si>
  <si>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</si>
  <si>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</si>
  <si>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</si>
  <si>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</si>
  <si>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</si>
  <si>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</si>
  <si>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</si>
  <si>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</si>
  <si>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YÜKSEKÖĞRETİM KURUMLARI</t>
  </si>
  <si>
    <t>ÖZEL BÜTÇELİ DİĞER KURUMLAR FİNANSMAN CETVELİ</t>
  </si>
  <si>
    <t>NET           FİNANSMAN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</si>
  <si>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</si>
  <si>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</si>
  <si>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</si>
  <si>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</si>
  <si>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</si>
  <si>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</si>
  <si>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</si>
  <si>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</si>
  <si>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</si>
  <si>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</si>
  <si>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</si>
  <si>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</si>
  <si>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</si>
  <si>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</si>
  <si>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</si>
  <si>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</si>
  <si>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</si>
  <si>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</si>
  <si>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</si>
  <si>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</si>
  <si>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</si>
  <si>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</si>
  <si>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</si>
  <si>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</si>
  <si>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</si>
  <si>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</si>
  <si>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</si>
  <si>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</si>
  <si>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</si>
  <si>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</si>
  <si>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</si>
  <si>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</si>
  <si>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</si>
  <si>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</si>
  <si>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</si>
  <si>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</si>
  <si>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</si>
  <si>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</si>
  <si>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</si>
  <si>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</si>
  <si>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</si>
  <si>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</si>
  <si>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</si>
  <si>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</si>
  <si>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</si>
  <si>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</si>
  <si>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</si>
  <si>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</si>
  <si>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</si>
  <si>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</si>
  <si>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</si>
  <si>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</si>
  <si>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</si>
  <si>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</si>
  <si>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</si>
  <si>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</si>
  <si>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</si>
  <si>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</si>
  <si>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</si>
  <si>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</si>
  <si>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</si>
  <si>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</si>
  <si>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</si>
  <si>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</si>
  <si>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</si>
  <si>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</si>
  <si>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</si>
  <si>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</si>
  <si>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</si>
  <si>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</si>
  <si>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</si>
  <si>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</si>
  <si>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</si>
  <si>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</si>
  <si>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</si>
  <si>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</si>
  <si>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</si>
  <si>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</si>
  <si>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</si>
  <si>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</si>
  <si>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</si>
  <si>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</si>
  <si>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</si>
  <si>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KURUMU</t>
  </si>
  <si>
    <t>40.62</t>
  </si>
  <si>
    <t>TÜRKİYE SAĞLIK ENSTİTÜLERİ BAŞKANLIĞI</t>
  </si>
  <si>
    <t>DÜZENLEYİCİ VE DENETLEYİCİ KURUMLAR FİNANSMAN CETVELİ</t>
  </si>
  <si>
    <t>NET                    FİNANSMAN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</si>
  <si>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</si>
  <si>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</si>
  <si>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</si>
  <si>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</si>
  <si>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</si>
  <si>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</si>
  <si>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</si>
  <si>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</si>
  <si>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</si>
  <si>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</si>
  <si>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</si>
  <si>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</si>
  <si>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</si>
  <si>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</si>
  <si>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</si>
  <si>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</si>
  <si>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</si>
  <si>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</si>
  <si>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DÜZENLEYİCİ VE DENETLEYİCİ KURUMLAR TOPLAMI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</si>
</sst>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workbookViewId="0" topLeftCell="E21">
      <selection activeCell="E77" sqref="E77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6.625" style="6" bestFit="1" customWidth="1"/>
    <col min="6" max="6" width="24.25390625" style="6" bestFit="1" customWidth="1"/>
    <col min="7" max="7" width="23.75390625" style="6" bestFit="1" customWidth="1"/>
    <col min="8" max="8" width="9.1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2016</v>
      </c>
      <c r="F2" s="8" t="str">
        <f>ButceYil</f>
        <v>2016</v>
      </c>
      <c r="G2" s="8" t="str">
        <f>ButceYil</f>
        <v>2016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5" t="s">
        <v>14</v>
      </c>
      <c r="F11" s="85" t="s">
        <v>1</v>
      </c>
      <c r="G11" s="85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7" t="s">
        <v>1</v>
      </c>
      <c r="F12" s="7" t="s">
        <v>1</v>
      </c>
      <c r="G12" s="7" t="s">
        <v>1</v>
      </c>
    </row>
    <row r="13" spans="1:7" ht="19.5" customHeight="1">
      <c r="A13" s="4" t="s">
        <v>1</v>
      </c>
      <c r="B13" s="4" t="s">
        <v>1</v>
      </c>
      <c r="C13" s="4" t="s">
        <v>1</v>
      </c>
      <c r="D13" s="4" t="s">
        <v>1</v>
      </c>
      <c r="E13" s="84" t="s">
        <v>15</v>
      </c>
      <c r="F13" s="84" t="s">
        <v>1</v>
      </c>
      <c r="G13" s="84" t="s">
        <v>1</v>
      </c>
    </row>
    <row r="14" spans="1:7" ht="21.75" customHeight="1">
      <c r="A14" s="4" t="s">
        <v>1</v>
      </c>
      <c r="B14" s="4" t="s">
        <v>1</v>
      </c>
      <c r="C14" s="4" t="s">
        <v>1</v>
      </c>
      <c r="D14" s="4" t="s">
        <v>1</v>
      </c>
      <c r="E14" s="84" t="s">
        <v>1</v>
      </c>
      <c r="F14" s="84" t="s">
        <v>1</v>
      </c>
      <c r="G14" s="84" t="s">
        <v>1</v>
      </c>
    </row>
    <row r="15" spans="1:7" ht="22.5" customHeight="1">
      <c r="A15" s="4" t="s">
        <v>1</v>
      </c>
      <c r="B15" s="4" t="s">
        <v>1</v>
      </c>
      <c r="C15" s="4" t="s">
        <v>1</v>
      </c>
      <c r="D15" s="4" t="s">
        <v>1</v>
      </c>
      <c r="E15" s="84" t="s">
        <v>1</v>
      </c>
      <c r="F15" s="84" t="s">
        <v>1</v>
      </c>
      <c r="G15" s="84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11" t="s">
        <v>1</v>
      </c>
      <c r="F16" s="11" t="s">
        <v>1</v>
      </c>
      <c r="G16" s="11" t="s">
        <v>1</v>
      </c>
    </row>
    <row r="17" spans="1:7" ht="19.5" customHeight="1">
      <c r="A17" s="4" t="s">
        <v>1</v>
      </c>
      <c r="B17" s="4" t="s">
        <v>1</v>
      </c>
      <c r="C17" s="4" t="s">
        <v>1</v>
      </c>
      <c r="D17" s="4" t="s">
        <v>1</v>
      </c>
      <c r="E17" s="85" t="str">
        <f>ButceYil&amp;" "&amp;A7</f>
        <v>2016 YILI BÜTÇESİ</v>
      </c>
      <c r="F17" s="85" t="s">
        <v>1</v>
      </c>
      <c r="G17" s="85" t="s">
        <v>1</v>
      </c>
    </row>
    <row r="18" spans="1:7" ht="19.5" customHeight="1">
      <c r="A18" s="4" t="s">
        <v>1</v>
      </c>
      <c r="B18" s="4" t="s">
        <v>1</v>
      </c>
      <c r="C18" s="4" t="s">
        <v>1</v>
      </c>
      <c r="D18" s="4" t="s">
        <v>1</v>
      </c>
      <c r="E18" s="85" t="s">
        <v>16</v>
      </c>
      <c r="F18" s="85" t="s">
        <v>1</v>
      </c>
      <c r="G18" s="85" t="s">
        <v>1</v>
      </c>
    </row>
    <row r="19" spans="1:7" ht="19.5" customHeight="1">
      <c r="A19" s="4" t="s">
        <v>1</v>
      </c>
      <c r="B19" s="4" t="s">
        <v>1</v>
      </c>
      <c r="C19" s="4" t="s">
        <v>1</v>
      </c>
      <c r="D19" s="4" t="s">
        <v>1</v>
      </c>
      <c r="E19" s="4" t="s">
        <v>1</v>
      </c>
      <c r="F19" s="4" t="s">
        <v>1</v>
      </c>
      <c r="G19" s="1" t="str">
        <f>IF(ButceYil&gt;2008,"TL","YTL")</f>
        <v>TL</v>
      </c>
    </row>
    <row r="20" spans="1:7" ht="19.5" customHeight="1">
      <c r="A20" s="4" t="s">
        <v>1</v>
      </c>
      <c r="B20" s="4" t="s">
        <v>1</v>
      </c>
      <c r="C20" s="4" t="s">
        <v>1</v>
      </c>
      <c r="D20" s="4" t="s">
        <v>1</v>
      </c>
      <c r="E20" s="77" t="s">
        <v>17</v>
      </c>
      <c r="F20" s="75" t="s">
        <v>18</v>
      </c>
      <c r="G20" s="76" t="s">
        <v>1</v>
      </c>
    </row>
    <row r="21" spans="1:7" ht="19.5" customHeight="1">
      <c r="A21" s="4" t="s">
        <v>1</v>
      </c>
      <c r="B21" s="4" t="s">
        <v>1</v>
      </c>
      <c r="C21" s="4" t="s">
        <v>1</v>
      </c>
      <c r="D21" s="4" t="s">
        <v>1</v>
      </c>
      <c r="E21" s="78" t="s">
        <v>1</v>
      </c>
      <c r="F21" s="80" t="s">
        <v>19</v>
      </c>
      <c r="G21" s="82" t="s">
        <v>20</v>
      </c>
    </row>
    <row r="22" spans="3:7" ht="19.5" customHeight="1">
      <c r="C22" s="1" t="s">
        <v>1</v>
      </c>
      <c r="D22" s="1" t="s">
        <v>1</v>
      </c>
      <c r="E22" s="79" t="s">
        <v>1</v>
      </c>
      <c r="F22" s="81" t="s">
        <v>1</v>
      </c>
      <c r="G22" s="83" t="s">
        <v>1</v>
      </c>
    </row>
    <row r="23" spans="1:7" ht="19.5" customHeight="1" hidden="1">
      <c r="A23" s="1" t="s">
        <v>2</v>
      </c>
      <c r="B23" s="1" t="s">
        <v>21</v>
      </c>
      <c r="C23" s="9" t="s">
        <v>1</v>
      </c>
      <c r="D23" s="9" t="s">
        <v>1</v>
      </c>
      <c r="E23" s="18" t="s">
        <v>1</v>
      </c>
      <c r="F23" s="19" t="s">
        <v>1</v>
      </c>
      <c r="G23" s="20" t="s">
        <v>1</v>
      </c>
    </row>
    <row r="24" spans="1:7" ht="23.25" customHeight="1">
      <c r="A24" s="3" t="s">
        <v>1</v>
      </c>
      <c r="B24" s="12" t="s">
        <v>32</v>
      </c>
      <c r="C24" s="9" t="s">
        <v>1</v>
      </c>
      <c r="D24" s="9" t="s">
        <v>1</v>
      </c>
      <c r="E24" s="21" t="s">
        <v>141</v>
      </c>
      <c r="F24" s="22">
        <v>8488346</v>
      </c>
      <c r="G24" s="23">
        <v>0</v>
      </c>
    </row>
    <row r="25" spans="2:7" ht="23.25" customHeight="1">
      <c r="B25" s="12" t="s">
        <v>33</v>
      </c>
      <c r="C25" s="9" t="s">
        <v>1</v>
      </c>
      <c r="D25" s="9" t="s">
        <v>1</v>
      </c>
      <c r="E25" s="21" t="s">
        <v>142</v>
      </c>
      <c r="F25" s="22">
        <v>30781009</v>
      </c>
      <c r="G25" s="23">
        <v>0</v>
      </c>
    </row>
    <row r="26" spans="2:7" ht="23.25" customHeight="1">
      <c r="B26" s="12" t="s">
        <v>34</v>
      </c>
      <c r="C26" s="9" t="s">
        <v>1</v>
      </c>
      <c r="D26" s="9" t="s">
        <v>1</v>
      </c>
      <c r="E26" s="21" t="s">
        <v>143</v>
      </c>
      <c r="F26" s="22">
        <v>82685113</v>
      </c>
      <c r="G26" s="23">
        <v>0</v>
      </c>
    </row>
    <row r="27" spans="2:7" ht="23.25" customHeight="1">
      <c r="B27" s="12" t="s">
        <v>35</v>
      </c>
      <c r="C27" s="9" t="s">
        <v>1</v>
      </c>
      <c r="D27" s="9" t="s">
        <v>1</v>
      </c>
      <c r="E27" s="21" t="s">
        <v>144</v>
      </c>
      <c r="F27" s="22">
        <v>56149893</v>
      </c>
      <c r="G27" s="23">
        <v>0</v>
      </c>
    </row>
    <row r="28" spans="2:7" ht="23.25" customHeight="1">
      <c r="B28" s="12" t="s">
        <v>36</v>
      </c>
      <c r="C28" s="9" t="s">
        <v>1</v>
      </c>
      <c r="D28" s="9" t="s">
        <v>1</v>
      </c>
      <c r="E28" s="21" t="s">
        <v>145</v>
      </c>
      <c r="F28" s="22">
        <v>66836478</v>
      </c>
      <c r="G28" s="23">
        <v>0</v>
      </c>
    </row>
    <row r="29" spans="2:7" ht="23.25" customHeight="1">
      <c r="B29" s="12" t="s">
        <v>37</v>
      </c>
      <c r="C29" s="9" t="s">
        <v>1</v>
      </c>
      <c r="D29" s="9" t="s">
        <v>1</v>
      </c>
      <c r="E29" s="21" t="s">
        <v>146</v>
      </c>
      <c r="F29" s="22">
        <v>18948114</v>
      </c>
      <c r="G29" s="23">
        <v>0</v>
      </c>
    </row>
    <row r="30" spans="2:7" ht="23.25" customHeight="1">
      <c r="B30" s="12" t="s">
        <v>38</v>
      </c>
      <c r="C30" s="9" t="s">
        <v>1</v>
      </c>
      <c r="D30" s="9" t="s">
        <v>1</v>
      </c>
      <c r="E30" s="21" t="s">
        <v>147</v>
      </c>
      <c r="F30" s="22">
        <v>100623067</v>
      </c>
      <c r="G30" s="23">
        <v>0</v>
      </c>
    </row>
    <row r="31" spans="2:7" ht="23.25" customHeight="1">
      <c r="B31" s="12" t="s">
        <v>39</v>
      </c>
      <c r="C31" s="9" t="s">
        <v>1</v>
      </c>
      <c r="D31" s="9" t="s">
        <v>1</v>
      </c>
      <c r="E31" s="21" t="s">
        <v>148</v>
      </c>
      <c r="F31" s="22">
        <v>25024378</v>
      </c>
      <c r="G31" s="23">
        <v>0</v>
      </c>
    </row>
    <row r="32" spans="2:7" ht="23.25" customHeight="1">
      <c r="B32" s="12" t="s">
        <v>40</v>
      </c>
      <c r="C32" s="9" t="s">
        <v>1</v>
      </c>
      <c r="D32" s="9" t="s">
        <v>1</v>
      </c>
      <c r="E32" s="21" t="s">
        <v>149</v>
      </c>
      <c r="F32" s="22">
        <v>57840832</v>
      </c>
      <c r="G32" s="23">
        <v>0</v>
      </c>
    </row>
    <row r="33" spans="2:7" ht="23.25" customHeight="1">
      <c r="B33" s="12" t="s">
        <v>41</v>
      </c>
      <c r="C33" s="9" t="s">
        <v>1</v>
      </c>
      <c r="D33" s="9" t="s">
        <v>1</v>
      </c>
      <c r="E33" s="21" t="s">
        <v>150</v>
      </c>
      <c r="F33" s="22">
        <v>32070507</v>
      </c>
      <c r="G33" s="23">
        <v>0</v>
      </c>
    </row>
    <row r="34" spans="2:7" ht="23.25" customHeight="1">
      <c r="B34" s="12" t="s">
        <v>42</v>
      </c>
      <c r="C34" s="9" t="s">
        <v>1</v>
      </c>
      <c r="D34" s="9" t="s">
        <v>1</v>
      </c>
      <c r="E34" s="21" t="s">
        <v>151</v>
      </c>
      <c r="F34" s="22">
        <v>21094498</v>
      </c>
      <c r="G34" s="23">
        <v>0</v>
      </c>
    </row>
    <row r="35" spans="2:7" ht="23.25" customHeight="1">
      <c r="B35" s="12" t="s">
        <v>43</v>
      </c>
      <c r="C35" s="9" t="s">
        <v>1</v>
      </c>
      <c r="D35" s="9" t="s">
        <v>1</v>
      </c>
      <c r="E35" s="21" t="s">
        <v>152</v>
      </c>
      <c r="F35" s="22">
        <v>77346861</v>
      </c>
      <c r="G35" s="23">
        <v>0</v>
      </c>
    </row>
    <row r="36" spans="2:7" ht="23.25" customHeight="1">
      <c r="B36" s="12" t="s">
        <v>44</v>
      </c>
      <c r="C36" s="9" t="s">
        <v>1</v>
      </c>
      <c r="D36" s="9" t="s">
        <v>1</v>
      </c>
      <c r="E36" s="21" t="s">
        <v>153</v>
      </c>
      <c r="F36" s="22">
        <v>98761183</v>
      </c>
      <c r="G36" s="23">
        <v>0</v>
      </c>
    </row>
    <row r="37" spans="2:7" ht="23.25" customHeight="1">
      <c r="B37" s="12" t="s">
        <v>45</v>
      </c>
      <c r="C37" s="9" t="s">
        <v>1</v>
      </c>
      <c r="D37" s="9" t="s">
        <v>1</v>
      </c>
      <c r="E37" s="21" t="s">
        <v>154</v>
      </c>
      <c r="F37" s="22">
        <v>15464669</v>
      </c>
      <c r="G37" s="23">
        <v>0</v>
      </c>
    </row>
    <row r="38" spans="2:7" ht="23.25" customHeight="1">
      <c r="B38" s="12" t="s">
        <v>46</v>
      </c>
      <c r="C38" s="9" t="s">
        <v>1</v>
      </c>
      <c r="D38" s="9" t="s">
        <v>1</v>
      </c>
      <c r="E38" s="21" t="s">
        <v>155</v>
      </c>
      <c r="F38" s="22">
        <v>35061896</v>
      </c>
      <c r="G38" s="23">
        <v>0</v>
      </c>
    </row>
    <row r="39" spans="2:7" ht="23.25" customHeight="1">
      <c r="B39" s="12" t="s">
        <v>47</v>
      </c>
      <c r="C39" s="9" t="s">
        <v>1</v>
      </c>
      <c r="D39" s="9" t="s">
        <v>1</v>
      </c>
      <c r="E39" s="21" t="s">
        <v>156</v>
      </c>
      <c r="F39" s="22">
        <v>311944328</v>
      </c>
      <c r="G39" s="23">
        <v>0</v>
      </c>
    </row>
    <row r="40" spans="2:7" ht="23.25" customHeight="1">
      <c r="B40" s="12" t="s">
        <v>48</v>
      </c>
      <c r="C40" s="9" t="s">
        <v>1</v>
      </c>
      <c r="D40" s="9" t="s">
        <v>1</v>
      </c>
      <c r="E40" s="21" t="s">
        <v>157</v>
      </c>
      <c r="F40" s="22">
        <v>19759327</v>
      </c>
      <c r="G40" s="23">
        <v>0</v>
      </c>
    </row>
    <row r="41" spans="2:7" ht="23.25" customHeight="1">
      <c r="B41" s="12" t="s">
        <v>49</v>
      </c>
      <c r="C41" s="9" t="s">
        <v>1</v>
      </c>
      <c r="D41" s="9" t="s">
        <v>1</v>
      </c>
      <c r="E41" s="21" t="s">
        <v>158</v>
      </c>
      <c r="F41" s="22">
        <v>39903725</v>
      </c>
      <c r="G41" s="23">
        <v>0</v>
      </c>
    </row>
    <row r="42" spans="2:7" ht="23.25" customHeight="1">
      <c r="B42" s="12" t="s">
        <v>50</v>
      </c>
      <c r="C42" s="9" t="s">
        <v>1</v>
      </c>
      <c r="D42" s="9" t="s">
        <v>1</v>
      </c>
      <c r="E42" s="21" t="s">
        <v>159</v>
      </c>
      <c r="F42" s="22">
        <v>30920422</v>
      </c>
      <c r="G42" s="23">
        <v>0</v>
      </c>
    </row>
    <row r="43" spans="2:7" ht="23.25" customHeight="1">
      <c r="B43" s="12" t="s">
        <v>51</v>
      </c>
      <c r="C43" s="9" t="s">
        <v>1</v>
      </c>
      <c r="D43" s="9" t="s">
        <v>1</v>
      </c>
      <c r="E43" s="21" t="s">
        <v>160</v>
      </c>
      <c r="F43" s="22">
        <v>29231504</v>
      </c>
      <c r="G43" s="23">
        <v>0</v>
      </c>
    </row>
    <row r="44" spans="2:7" ht="23.25" customHeight="1">
      <c r="B44" s="12" t="s">
        <v>52</v>
      </c>
      <c r="C44" s="9" t="s">
        <v>1</v>
      </c>
      <c r="D44" s="9" t="s">
        <v>1</v>
      </c>
      <c r="E44" s="21" t="s">
        <v>161</v>
      </c>
      <c r="F44" s="22">
        <v>15458440</v>
      </c>
      <c r="G44" s="23">
        <v>0</v>
      </c>
    </row>
    <row r="45" spans="2:7" ht="23.25" customHeight="1">
      <c r="B45" s="12" t="s">
        <v>53</v>
      </c>
      <c r="C45" s="9" t="s">
        <v>1</v>
      </c>
      <c r="D45" s="9" t="s">
        <v>1</v>
      </c>
      <c r="E45" s="21" t="s">
        <v>162</v>
      </c>
      <c r="F45" s="22">
        <v>19602803</v>
      </c>
      <c r="G45" s="23">
        <v>0</v>
      </c>
    </row>
    <row r="46" spans="2:7" ht="23.25" customHeight="1">
      <c r="B46" s="12" t="s">
        <v>54</v>
      </c>
      <c r="C46" s="9" t="s">
        <v>1</v>
      </c>
      <c r="D46" s="9" t="s">
        <v>1</v>
      </c>
      <c r="E46" s="21" t="s">
        <v>163</v>
      </c>
      <c r="F46" s="22">
        <v>36606063</v>
      </c>
      <c r="G46" s="23">
        <v>0</v>
      </c>
    </row>
    <row r="47" spans="2:7" ht="23.25" customHeight="1">
      <c r="B47" s="12" t="s">
        <v>55</v>
      </c>
      <c r="C47" s="9" t="s">
        <v>1</v>
      </c>
      <c r="D47" s="9" t="s">
        <v>1</v>
      </c>
      <c r="E47" s="21" t="s">
        <v>164</v>
      </c>
      <c r="F47" s="22">
        <v>50617772</v>
      </c>
      <c r="G47" s="23">
        <v>0</v>
      </c>
    </row>
    <row r="48" spans="2:7" ht="23.25" customHeight="1">
      <c r="B48" s="12" t="s">
        <v>56</v>
      </c>
      <c r="C48" s="9" t="s">
        <v>1</v>
      </c>
      <c r="D48" s="9" t="s">
        <v>1</v>
      </c>
      <c r="E48" s="21" t="s">
        <v>165</v>
      </c>
      <c r="F48" s="22">
        <v>38311120</v>
      </c>
      <c r="G48" s="23">
        <v>0</v>
      </c>
    </row>
    <row r="49" spans="2:7" ht="23.25" customHeight="1">
      <c r="B49" s="12" t="s">
        <v>57</v>
      </c>
      <c r="C49" s="9" t="s">
        <v>1</v>
      </c>
      <c r="D49" s="9" t="s">
        <v>1</v>
      </c>
      <c r="E49" s="21" t="s">
        <v>166</v>
      </c>
      <c r="F49" s="22">
        <v>21397160</v>
      </c>
      <c r="G49" s="23">
        <v>0</v>
      </c>
    </row>
    <row r="50" spans="2:7" ht="23.25" customHeight="1">
      <c r="B50" s="12" t="s">
        <v>58</v>
      </c>
      <c r="C50" s="9" t="s">
        <v>1</v>
      </c>
      <c r="D50" s="9" t="s">
        <v>1</v>
      </c>
      <c r="E50" s="21" t="s">
        <v>167</v>
      </c>
      <c r="F50" s="22">
        <v>25946500</v>
      </c>
      <c r="G50" s="23">
        <v>0</v>
      </c>
    </row>
    <row r="51" spans="2:7" ht="23.25" customHeight="1">
      <c r="B51" s="12" t="s">
        <v>59</v>
      </c>
      <c r="C51" s="9" t="s">
        <v>1</v>
      </c>
      <c r="D51" s="9" t="s">
        <v>1</v>
      </c>
      <c r="E51" s="21" t="s">
        <v>168</v>
      </c>
      <c r="F51" s="22">
        <v>13931516</v>
      </c>
      <c r="G51" s="23">
        <v>0</v>
      </c>
    </row>
    <row r="52" spans="2:7" ht="23.25" customHeight="1">
      <c r="B52" s="12" t="s">
        <v>60</v>
      </c>
      <c r="C52" s="9" t="s">
        <v>1</v>
      </c>
      <c r="D52" s="9" t="s">
        <v>1</v>
      </c>
      <c r="E52" s="21" t="s">
        <v>169</v>
      </c>
      <c r="F52" s="22">
        <v>19796916</v>
      </c>
      <c r="G52" s="23">
        <v>0</v>
      </c>
    </row>
    <row r="53" spans="2:7" ht="23.25" customHeight="1">
      <c r="B53" s="12" t="s">
        <v>61</v>
      </c>
      <c r="C53" s="9" t="s">
        <v>1</v>
      </c>
      <c r="D53" s="9" t="s">
        <v>1</v>
      </c>
      <c r="E53" s="21" t="s">
        <v>170</v>
      </c>
      <c r="F53" s="22">
        <v>17592779</v>
      </c>
      <c r="G53" s="23">
        <v>0</v>
      </c>
    </row>
    <row r="54" spans="2:7" ht="23.25" customHeight="1">
      <c r="B54" s="12" t="s">
        <v>62</v>
      </c>
      <c r="C54" s="9" t="s">
        <v>1</v>
      </c>
      <c r="D54" s="9" t="s">
        <v>1</v>
      </c>
      <c r="E54" s="21" t="s">
        <v>171</v>
      </c>
      <c r="F54" s="22">
        <v>11989564</v>
      </c>
      <c r="G54" s="23">
        <v>0</v>
      </c>
    </row>
    <row r="55" spans="2:7" ht="23.25" customHeight="1">
      <c r="B55" s="12" t="s">
        <v>63</v>
      </c>
      <c r="C55" s="9" t="s">
        <v>1</v>
      </c>
      <c r="D55" s="9" t="s">
        <v>1</v>
      </c>
      <c r="E55" s="21" t="s">
        <v>172</v>
      </c>
      <c r="F55" s="22">
        <v>17798494</v>
      </c>
      <c r="G55" s="23">
        <v>0</v>
      </c>
    </row>
    <row r="56" spans="2:7" ht="23.25" customHeight="1">
      <c r="B56" s="12" t="s">
        <v>64</v>
      </c>
      <c r="C56" s="9" t="s">
        <v>1</v>
      </c>
      <c r="D56" s="9" t="s">
        <v>1</v>
      </c>
      <c r="E56" s="21" t="s">
        <v>173</v>
      </c>
      <c r="F56" s="22">
        <v>17259343</v>
      </c>
      <c r="G56" s="23">
        <v>0</v>
      </c>
    </row>
    <row r="57" spans="2:7" ht="23.25" customHeight="1">
      <c r="B57" s="12" t="s">
        <v>65</v>
      </c>
      <c r="C57" s="9" t="s">
        <v>1</v>
      </c>
      <c r="D57" s="9" t="s">
        <v>1</v>
      </c>
      <c r="E57" s="21" t="s">
        <v>174</v>
      </c>
      <c r="F57" s="22">
        <v>23624266</v>
      </c>
      <c r="G57" s="23">
        <v>0</v>
      </c>
    </row>
    <row r="58" spans="2:7" ht="23.25" customHeight="1">
      <c r="B58" s="12" t="s">
        <v>66</v>
      </c>
      <c r="C58" s="9" t="s">
        <v>1</v>
      </c>
      <c r="D58" s="9" t="s">
        <v>1</v>
      </c>
      <c r="E58" s="21" t="s">
        <v>175</v>
      </c>
      <c r="F58" s="22">
        <v>17992178</v>
      </c>
      <c r="G58" s="23">
        <v>0</v>
      </c>
    </row>
    <row r="59" spans="2:7" ht="23.25" customHeight="1">
      <c r="B59" s="12" t="s">
        <v>67</v>
      </c>
      <c r="C59" s="9" t="s">
        <v>1</v>
      </c>
      <c r="D59" s="9" t="s">
        <v>1</v>
      </c>
      <c r="E59" s="21" t="s">
        <v>176</v>
      </c>
      <c r="F59" s="22">
        <v>24904407</v>
      </c>
      <c r="G59" s="23">
        <v>0</v>
      </c>
    </row>
    <row r="60" spans="2:7" ht="23.25" customHeight="1">
      <c r="B60" s="12" t="s">
        <v>68</v>
      </c>
      <c r="C60" s="9" t="s">
        <v>1</v>
      </c>
      <c r="D60" s="9" t="s">
        <v>1</v>
      </c>
      <c r="E60" s="21" t="s">
        <v>177</v>
      </c>
      <c r="F60" s="22">
        <v>16713524</v>
      </c>
      <c r="G60" s="23">
        <v>0</v>
      </c>
    </row>
    <row r="61" spans="2:7" ht="23.25" customHeight="1">
      <c r="B61" s="12" t="s">
        <v>69</v>
      </c>
      <c r="C61" s="9" t="s">
        <v>1</v>
      </c>
      <c r="D61" s="9" t="s">
        <v>1</v>
      </c>
      <c r="E61" s="21" t="s">
        <v>178</v>
      </c>
      <c r="F61" s="22">
        <v>9956466</v>
      </c>
      <c r="G61" s="23">
        <v>0</v>
      </c>
    </row>
    <row r="62" spans="2:7" ht="23.25" customHeight="1">
      <c r="B62" s="12" t="s">
        <v>70</v>
      </c>
      <c r="C62" s="9" t="s">
        <v>1</v>
      </c>
      <c r="D62" s="9" t="s">
        <v>1</v>
      </c>
      <c r="E62" s="21" t="s">
        <v>179</v>
      </c>
      <c r="F62" s="22">
        <v>69448673</v>
      </c>
      <c r="G62" s="23">
        <v>0</v>
      </c>
    </row>
    <row r="63" spans="2:7" ht="23.25" customHeight="1">
      <c r="B63" s="12" t="s">
        <v>71</v>
      </c>
      <c r="C63" s="9" t="s">
        <v>1</v>
      </c>
      <c r="D63" s="9" t="s">
        <v>1</v>
      </c>
      <c r="E63" s="21" t="s">
        <v>180</v>
      </c>
      <c r="F63" s="22">
        <v>7981137</v>
      </c>
      <c r="G63" s="23">
        <v>0</v>
      </c>
    </row>
    <row r="64" spans="2:7" ht="23.25" customHeight="1">
      <c r="B64" s="12" t="s">
        <v>72</v>
      </c>
      <c r="C64" s="9" t="s">
        <v>1</v>
      </c>
      <c r="D64" s="9" t="s">
        <v>1</v>
      </c>
      <c r="E64" s="21" t="s">
        <v>181</v>
      </c>
      <c r="F64" s="22">
        <v>17063773</v>
      </c>
      <c r="G64" s="23">
        <v>0</v>
      </c>
    </row>
    <row r="65" spans="2:7" ht="23.25" customHeight="1">
      <c r="B65" s="12" t="s">
        <v>73</v>
      </c>
      <c r="C65" s="9" t="s">
        <v>1</v>
      </c>
      <c r="D65" s="9" t="s">
        <v>1</v>
      </c>
      <c r="E65" s="21" t="s">
        <v>182</v>
      </c>
      <c r="F65" s="22">
        <v>4574880</v>
      </c>
      <c r="G65" s="23">
        <v>0</v>
      </c>
    </row>
    <row r="66" spans="2:7" ht="23.25" customHeight="1">
      <c r="B66" s="12" t="s">
        <v>74</v>
      </c>
      <c r="C66" s="9" t="s">
        <v>1</v>
      </c>
      <c r="D66" s="9" t="s">
        <v>1</v>
      </c>
      <c r="E66" s="21" t="s">
        <v>183</v>
      </c>
      <c r="F66" s="22">
        <v>15910217</v>
      </c>
      <c r="G66" s="23">
        <v>0</v>
      </c>
    </row>
    <row r="67" spans="2:7" ht="23.25" customHeight="1">
      <c r="B67" s="12" t="s">
        <v>75</v>
      </c>
      <c r="C67" s="9" t="s">
        <v>1</v>
      </c>
      <c r="D67" s="9" t="s">
        <v>1</v>
      </c>
      <c r="E67" s="21" t="s">
        <v>184</v>
      </c>
      <c r="F67" s="22">
        <v>16239570</v>
      </c>
      <c r="G67" s="23">
        <v>0</v>
      </c>
    </row>
    <row r="68" spans="2:7" ht="23.25" customHeight="1">
      <c r="B68" s="12" t="s">
        <v>76</v>
      </c>
      <c r="C68" s="9" t="s">
        <v>1</v>
      </c>
      <c r="D68" s="9" t="s">
        <v>1</v>
      </c>
      <c r="E68" s="21" t="s">
        <v>185</v>
      </c>
      <c r="F68" s="22">
        <v>11354994</v>
      </c>
      <c r="G68" s="23">
        <v>0</v>
      </c>
    </row>
    <row r="69" spans="2:7" ht="23.25" customHeight="1">
      <c r="B69" s="12" t="s">
        <v>77</v>
      </c>
      <c r="C69" s="9" t="s">
        <v>1</v>
      </c>
      <c r="D69" s="9" t="s">
        <v>1</v>
      </c>
      <c r="E69" s="21" t="s">
        <v>186</v>
      </c>
      <c r="F69" s="22">
        <v>21329776</v>
      </c>
      <c r="G69" s="23">
        <v>0</v>
      </c>
    </row>
    <row r="70" spans="2:7" ht="23.25" customHeight="1">
      <c r="B70" s="12" t="s">
        <v>78</v>
      </c>
      <c r="C70" s="9" t="s">
        <v>1</v>
      </c>
      <c r="D70" s="9" t="s">
        <v>1</v>
      </c>
      <c r="E70" s="21" t="s">
        <v>187</v>
      </c>
      <c r="F70" s="22">
        <v>9712850</v>
      </c>
      <c r="G70" s="23">
        <v>0</v>
      </c>
    </row>
    <row r="71" spans="2:7" ht="23.25" customHeight="1">
      <c r="B71" s="12" t="s">
        <v>79</v>
      </c>
      <c r="C71" s="9" t="s">
        <v>1</v>
      </c>
      <c r="D71" s="9" t="s">
        <v>1</v>
      </c>
      <c r="E71" s="21" t="s">
        <v>188</v>
      </c>
      <c r="F71" s="22">
        <v>12967682</v>
      </c>
      <c r="G71" s="23">
        <v>0</v>
      </c>
    </row>
    <row r="72" spans="2:7" ht="23.25" customHeight="1">
      <c r="B72" s="12" t="s">
        <v>80</v>
      </c>
      <c r="C72" s="9" t="s">
        <v>1</v>
      </c>
      <c r="D72" s="9" t="s">
        <v>1</v>
      </c>
      <c r="E72" s="21" t="s">
        <v>189</v>
      </c>
      <c r="F72" s="22">
        <v>18253490</v>
      </c>
      <c r="G72" s="23">
        <v>0</v>
      </c>
    </row>
    <row r="73" spans="2:7" ht="23.25" customHeight="1">
      <c r="B73" s="12" t="s">
        <v>81</v>
      </c>
      <c r="C73" s="9" t="s">
        <v>1</v>
      </c>
      <c r="D73" s="9" t="s">
        <v>1</v>
      </c>
      <c r="E73" s="21" t="s">
        <v>190</v>
      </c>
      <c r="F73" s="22">
        <v>8521301</v>
      </c>
      <c r="G73" s="23">
        <v>0</v>
      </c>
    </row>
    <row r="74" spans="2:7" ht="23.25" customHeight="1">
      <c r="B74" s="12" t="s">
        <v>82</v>
      </c>
      <c r="C74" s="9" t="s">
        <v>1</v>
      </c>
      <c r="D74" s="9" t="s">
        <v>1</v>
      </c>
      <c r="E74" s="21" t="s">
        <v>191</v>
      </c>
      <c r="F74" s="22">
        <v>16269276</v>
      </c>
      <c r="G74" s="23">
        <v>0</v>
      </c>
    </row>
    <row r="75" spans="2:7" ht="23.25" customHeight="1">
      <c r="B75" s="12" t="s">
        <v>83</v>
      </c>
      <c r="C75" s="9" t="s">
        <v>1</v>
      </c>
      <c r="D75" s="9" t="s">
        <v>1</v>
      </c>
      <c r="E75" s="21" t="s">
        <v>192</v>
      </c>
      <c r="F75" s="22">
        <v>15355813</v>
      </c>
      <c r="G75" s="23">
        <v>0</v>
      </c>
    </row>
    <row r="76" spans="2:7" ht="23.25" customHeight="1">
      <c r="B76" s="12" t="s">
        <v>84</v>
      </c>
      <c r="C76" s="9" t="s">
        <v>1</v>
      </c>
      <c r="D76" s="9" t="s">
        <v>1</v>
      </c>
      <c r="E76" s="21" t="s">
        <v>193</v>
      </c>
      <c r="F76" s="22">
        <v>10285564</v>
      </c>
      <c r="G76" s="23">
        <v>0</v>
      </c>
    </row>
    <row r="77" spans="2:7" ht="23.25" customHeight="1">
      <c r="B77" s="12" t="s">
        <v>85</v>
      </c>
      <c r="C77" s="9" t="s">
        <v>1</v>
      </c>
      <c r="D77" s="9" t="s">
        <v>1</v>
      </c>
      <c r="E77" s="21" t="s">
        <v>194</v>
      </c>
      <c r="F77" s="22">
        <v>15910451</v>
      </c>
      <c r="G77" s="23">
        <v>0</v>
      </c>
    </row>
    <row r="78" spans="2:7" ht="23.25" customHeight="1">
      <c r="B78" s="12" t="s">
        <v>86</v>
      </c>
      <c r="C78" s="9" t="s">
        <v>1</v>
      </c>
      <c r="D78" s="9" t="s">
        <v>1</v>
      </c>
      <c r="E78" s="21" t="s">
        <v>195</v>
      </c>
      <c r="F78" s="22">
        <v>7158979</v>
      </c>
      <c r="G78" s="23">
        <v>0</v>
      </c>
    </row>
    <row r="79" spans="2:7" ht="23.25" customHeight="1">
      <c r="B79" s="12" t="s">
        <v>87</v>
      </c>
      <c r="C79" s="9" t="s">
        <v>1</v>
      </c>
      <c r="D79" s="9" t="s">
        <v>1</v>
      </c>
      <c r="E79" s="21" t="s">
        <v>196</v>
      </c>
      <c r="F79" s="22">
        <v>5716936</v>
      </c>
      <c r="G79" s="23">
        <v>0</v>
      </c>
    </row>
    <row r="80" spans="2:7" ht="23.25" customHeight="1">
      <c r="B80" s="12" t="s">
        <v>88</v>
      </c>
      <c r="C80" s="9" t="s">
        <v>1</v>
      </c>
      <c r="D80" s="9" t="s">
        <v>1</v>
      </c>
      <c r="E80" s="21" t="s">
        <v>197</v>
      </c>
      <c r="F80" s="22">
        <v>10713615</v>
      </c>
      <c r="G80" s="23">
        <v>0</v>
      </c>
    </row>
    <row r="81" spans="2:7" ht="23.25" customHeight="1">
      <c r="B81" s="12" t="s">
        <v>89</v>
      </c>
      <c r="C81" s="9" t="s">
        <v>1</v>
      </c>
      <c r="D81" s="9" t="s">
        <v>1</v>
      </c>
      <c r="E81" s="21" t="s">
        <v>198</v>
      </c>
      <c r="F81" s="22">
        <v>5520121</v>
      </c>
      <c r="G81" s="23">
        <v>0</v>
      </c>
    </row>
    <row r="82" spans="2:7" ht="23.25" customHeight="1">
      <c r="B82" s="12" t="s">
        <v>90</v>
      </c>
      <c r="C82" s="9" t="s">
        <v>1</v>
      </c>
      <c r="D82" s="9" t="s">
        <v>1</v>
      </c>
      <c r="E82" s="21" t="s">
        <v>199</v>
      </c>
      <c r="F82" s="22">
        <v>8920106</v>
      </c>
      <c r="G82" s="23">
        <v>0</v>
      </c>
    </row>
    <row r="83" spans="2:7" ht="23.25" customHeight="1">
      <c r="B83" s="12" t="s">
        <v>91</v>
      </c>
      <c r="C83" s="9" t="s">
        <v>1</v>
      </c>
      <c r="D83" s="9" t="s">
        <v>1</v>
      </c>
      <c r="E83" s="21" t="s">
        <v>200</v>
      </c>
      <c r="F83" s="22">
        <v>9010772</v>
      </c>
      <c r="G83" s="23">
        <v>0</v>
      </c>
    </row>
    <row r="84" spans="2:7" ht="23.25" customHeight="1">
      <c r="B84" s="12" t="s">
        <v>92</v>
      </c>
      <c r="C84" s="9" t="s">
        <v>1</v>
      </c>
      <c r="D84" s="9" t="s">
        <v>1</v>
      </c>
      <c r="E84" s="21" t="s">
        <v>201</v>
      </c>
      <c r="F84" s="22">
        <v>10450594</v>
      </c>
      <c r="G84" s="23">
        <v>0</v>
      </c>
    </row>
    <row r="85" spans="2:7" ht="23.25" customHeight="1">
      <c r="B85" s="12" t="s">
        <v>93</v>
      </c>
      <c r="C85" s="9" t="s">
        <v>1</v>
      </c>
      <c r="D85" s="9" t="s">
        <v>1</v>
      </c>
      <c r="E85" s="21" t="s">
        <v>202</v>
      </c>
      <c r="F85" s="22">
        <v>742037</v>
      </c>
      <c r="G85" s="23">
        <v>0</v>
      </c>
    </row>
    <row r="86" spans="2:7" ht="23.25" customHeight="1">
      <c r="B86" s="12" t="s">
        <v>94</v>
      </c>
      <c r="C86" s="9" t="s">
        <v>1</v>
      </c>
      <c r="D86" s="9" t="s">
        <v>1</v>
      </c>
      <c r="E86" s="21" t="s">
        <v>203</v>
      </c>
      <c r="F86" s="22">
        <v>7255423</v>
      </c>
      <c r="G86" s="23">
        <v>0</v>
      </c>
    </row>
    <row r="87" spans="2:7" ht="23.25" customHeight="1">
      <c r="B87" s="12" t="s">
        <v>95</v>
      </c>
      <c r="C87" s="9" t="s">
        <v>1</v>
      </c>
      <c r="D87" s="9" t="s">
        <v>1</v>
      </c>
      <c r="E87" s="21" t="s">
        <v>204</v>
      </c>
      <c r="F87" s="22">
        <v>14522032</v>
      </c>
      <c r="G87" s="23">
        <v>0</v>
      </c>
    </row>
    <row r="88" spans="2:7" ht="23.25" customHeight="1">
      <c r="B88" s="12" t="s">
        <v>96</v>
      </c>
      <c r="C88" s="9" t="s">
        <v>1</v>
      </c>
      <c r="D88" s="9" t="s">
        <v>1</v>
      </c>
      <c r="E88" s="21" t="s">
        <v>205</v>
      </c>
      <c r="F88" s="22">
        <v>8818680</v>
      </c>
      <c r="G88" s="23">
        <v>0</v>
      </c>
    </row>
    <row r="89" spans="2:7" ht="23.25" customHeight="1">
      <c r="B89" s="12" t="s">
        <v>97</v>
      </c>
      <c r="C89" s="9" t="s">
        <v>1</v>
      </c>
      <c r="D89" s="9" t="s">
        <v>1</v>
      </c>
      <c r="E89" s="21" t="s">
        <v>206</v>
      </c>
      <c r="F89" s="22">
        <v>11343770</v>
      </c>
      <c r="G89" s="23">
        <v>0</v>
      </c>
    </row>
    <row r="90" spans="2:7" ht="23.25" customHeight="1">
      <c r="B90" s="12" t="s">
        <v>98</v>
      </c>
      <c r="C90" s="9" t="s">
        <v>1</v>
      </c>
      <c r="D90" s="9" t="s">
        <v>1</v>
      </c>
      <c r="E90" s="21" t="s">
        <v>207</v>
      </c>
      <c r="F90" s="22">
        <v>10250254</v>
      </c>
      <c r="G90" s="23">
        <v>0</v>
      </c>
    </row>
    <row r="91" spans="2:7" ht="23.25" customHeight="1">
      <c r="B91" s="12" t="s">
        <v>99</v>
      </c>
      <c r="C91" s="9" t="s">
        <v>1</v>
      </c>
      <c r="D91" s="9" t="s">
        <v>1</v>
      </c>
      <c r="E91" s="21" t="s">
        <v>208</v>
      </c>
      <c r="F91" s="22">
        <v>8092006</v>
      </c>
      <c r="G91" s="23">
        <v>0</v>
      </c>
    </row>
    <row r="92" spans="2:7" ht="23.25" customHeight="1">
      <c r="B92" s="12" t="s">
        <v>100</v>
      </c>
      <c r="C92" s="9" t="s">
        <v>1</v>
      </c>
      <c r="D92" s="9" t="s">
        <v>1</v>
      </c>
      <c r="E92" s="21" t="s">
        <v>209</v>
      </c>
      <c r="F92" s="22">
        <v>5664025</v>
      </c>
      <c r="G92" s="23">
        <v>0</v>
      </c>
    </row>
    <row r="93" spans="2:7" ht="23.25" customHeight="1">
      <c r="B93" s="12" t="s">
        <v>101</v>
      </c>
      <c r="C93" s="9" t="s">
        <v>1</v>
      </c>
      <c r="D93" s="9" t="s">
        <v>1</v>
      </c>
      <c r="E93" s="21" t="s">
        <v>210</v>
      </c>
      <c r="F93" s="22">
        <v>5987896</v>
      </c>
      <c r="G93" s="23">
        <v>0</v>
      </c>
    </row>
    <row r="94" spans="2:7" ht="23.25" customHeight="1">
      <c r="B94" s="12" t="s">
        <v>102</v>
      </c>
      <c r="C94" s="9" t="s">
        <v>1</v>
      </c>
      <c r="D94" s="9" t="s">
        <v>1</v>
      </c>
      <c r="E94" s="21" t="s">
        <v>211</v>
      </c>
      <c r="F94" s="22">
        <v>7758213</v>
      </c>
      <c r="G94" s="23">
        <v>0</v>
      </c>
    </row>
    <row r="95" spans="2:7" ht="23.25" customHeight="1">
      <c r="B95" s="12" t="s">
        <v>103</v>
      </c>
      <c r="C95" s="9" t="s">
        <v>1</v>
      </c>
      <c r="D95" s="9" t="s">
        <v>1</v>
      </c>
      <c r="E95" s="21" t="s">
        <v>212</v>
      </c>
      <c r="F95" s="22">
        <v>18046974</v>
      </c>
      <c r="G95" s="23">
        <v>0</v>
      </c>
    </row>
    <row r="96" spans="2:7" ht="23.25" customHeight="1">
      <c r="B96" s="12" t="s">
        <v>104</v>
      </c>
      <c r="C96" s="9" t="s">
        <v>1</v>
      </c>
      <c r="D96" s="9" t="s">
        <v>1</v>
      </c>
      <c r="E96" s="21" t="s">
        <v>213</v>
      </c>
      <c r="F96" s="22">
        <v>2274126</v>
      </c>
      <c r="G96" s="23">
        <v>0</v>
      </c>
    </row>
    <row r="97" spans="2:7" ht="23.25" customHeight="1">
      <c r="B97" s="12" t="s">
        <v>105</v>
      </c>
      <c r="C97" s="9" t="s">
        <v>1</v>
      </c>
      <c r="D97" s="9" t="s">
        <v>1</v>
      </c>
      <c r="E97" s="21" t="s">
        <v>214</v>
      </c>
      <c r="F97" s="22">
        <v>992685</v>
      </c>
      <c r="G97" s="23">
        <v>0</v>
      </c>
    </row>
    <row r="98" spans="2:7" ht="23.25" customHeight="1">
      <c r="B98" s="12" t="s">
        <v>106</v>
      </c>
      <c r="C98" s="9" t="s">
        <v>1</v>
      </c>
      <c r="D98" s="9" t="s">
        <v>1</v>
      </c>
      <c r="E98" s="21" t="s">
        <v>215</v>
      </c>
      <c r="F98" s="22">
        <v>11136511</v>
      </c>
      <c r="G98" s="23">
        <v>0</v>
      </c>
    </row>
    <row r="99" spans="2:7" ht="23.25" customHeight="1">
      <c r="B99" s="12" t="s">
        <v>107</v>
      </c>
      <c r="C99" s="9" t="s">
        <v>1</v>
      </c>
      <c r="D99" s="9" t="s">
        <v>1</v>
      </c>
      <c r="E99" s="21" t="s">
        <v>216</v>
      </c>
      <c r="F99" s="22">
        <v>11720264</v>
      </c>
      <c r="G99" s="23">
        <v>0</v>
      </c>
    </row>
    <row r="100" spans="2:7" ht="23.25" customHeight="1">
      <c r="B100" s="12" t="s">
        <v>108</v>
      </c>
      <c r="C100" s="9" t="s">
        <v>1</v>
      </c>
      <c r="D100" s="9" t="s">
        <v>1</v>
      </c>
      <c r="E100" s="21" t="s">
        <v>217</v>
      </c>
      <c r="F100" s="22">
        <v>5243111</v>
      </c>
      <c r="G100" s="23">
        <v>0</v>
      </c>
    </row>
    <row r="101" spans="2:7" ht="23.25" customHeight="1">
      <c r="B101" s="12" t="s">
        <v>109</v>
      </c>
      <c r="C101" s="9" t="s">
        <v>1</v>
      </c>
      <c r="D101" s="9" t="s">
        <v>1</v>
      </c>
      <c r="E101" s="21" t="s">
        <v>218</v>
      </c>
      <c r="F101" s="22">
        <v>10929111</v>
      </c>
      <c r="G101" s="23">
        <v>0</v>
      </c>
    </row>
    <row r="102" spans="2:7" ht="23.25" customHeight="1">
      <c r="B102" s="12" t="s">
        <v>110</v>
      </c>
      <c r="C102" s="9" t="s">
        <v>1</v>
      </c>
      <c r="D102" s="9" t="s">
        <v>1</v>
      </c>
      <c r="E102" s="21" t="s">
        <v>219</v>
      </c>
      <c r="F102" s="22">
        <v>4440239</v>
      </c>
      <c r="G102" s="23">
        <v>0</v>
      </c>
    </row>
    <row r="103" spans="2:7" ht="23.25" customHeight="1">
      <c r="B103" s="12" t="s">
        <v>111</v>
      </c>
      <c r="C103" s="9" t="s">
        <v>1</v>
      </c>
      <c r="D103" s="9" t="s">
        <v>1</v>
      </c>
      <c r="E103" s="21" t="s">
        <v>220</v>
      </c>
      <c r="F103" s="22">
        <v>3894043</v>
      </c>
      <c r="G103" s="23">
        <v>0</v>
      </c>
    </row>
    <row r="104" spans="2:7" ht="23.25" customHeight="1">
      <c r="B104" s="12" t="s">
        <v>112</v>
      </c>
      <c r="C104" s="9" t="s">
        <v>1</v>
      </c>
      <c r="D104" s="9" t="s">
        <v>1</v>
      </c>
      <c r="E104" s="21" t="s">
        <v>221</v>
      </c>
      <c r="F104" s="22">
        <v>4883218</v>
      </c>
      <c r="G104" s="23">
        <v>0</v>
      </c>
    </row>
    <row r="105" spans="2:7" ht="23.25" customHeight="1">
      <c r="B105" s="12" t="s">
        <v>113</v>
      </c>
      <c r="C105" s="9" t="s">
        <v>1</v>
      </c>
      <c r="D105" s="9" t="s">
        <v>1</v>
      </c>
      <c r="E105" s="21" t="s">
        <v>222</v>
      </c>
      <c r="F105" s="22">
        <v>7845864</v>
      </c>
      <c r="G105" s="23">
        <v>0</v>
      </c>
    </row>
    <row r="106" spans="2:7" ht="23.25" customHeight="1">
      <c r="B106" s="12" t="s">
        <v>114</v>
      </c>
      <c r="C106" s="9" t="s">
        <v>1</v>
      </c>
      <c r="D106" s="9" t="s">
        <v>1</v>
      </c>
      <c r="E106" s="21" t="s">
        <v>223</v>
      </c>
      <c r="F106" s="22">
        <v>4401845</v>
      </c>
      <c r="G106" s="23">
        <v>0</v>
      </c>
    </row>
    <row r="107" spans="2:7" ht="23.25" customHeight="1">
      <c r="B107" s="12" t="s">
        <v>115</v>
      </c>
      <c r="C107" s="9" t="s">
        <v>1</v>
      </c>
      <c r="D107" s="9" t="s">
        <v>1</v>
      </c>
      <c r="E107" s="21" t="s">
        <v>224</v>
      </c>
      <c r="F107" s="22">
        <v>7136073</v>
      </c>
      <c r="G107" s="23">
        <v>0</v>
      </c>
    </row>
    <row r="108" spans="2:7" ht="23.25" customHeight="1">
      <c r="B108" s="12" t="s">
        <v>116</v>
      </c>
      <c r="C108" s="9" t="s">
        <v>1</v>
      </c>
      <c r="D108" s="9" t="s">
        <v>1</v>
      </c>
      <c r="E108" s="21" t="s">
        <v>225</v>
      </c>
      <c r="F108" s="22">
        <v>6125396</v>
      </c>
      <c r="G108" s="23">
        <v>0</v>
      </c>
    </row>
    <row r="109" spans="2:7" ht="23.25" customHeight="1">
      <c r="B109" s="12" t="s">
        <v>117</v>
      </c>
      <c r="C109" s="9" t="s">
        <v>1</v>
      </c>
      <c r="D109" s="9" t="s">
        <v>1</v>
      </c>
      <c r="E109" s="21" t="s">
        <v>226</v>
      </c>
      <c r="F109" s="22">
        <v>1286307</v>
      </c>
      <c r="G109" s="23">
        <v>0</v>
      </c>
    </row>
    <row r="110" spans="2:7" ht="23.25" customHeight="1">
      <c r="B110" s="12" t="s">
        <v>118</v>
      </c>
      <c r="C110" s="9" t="s">
        <v>1</v>
      </c>
      <c r="D110" s="9" t="s">
        <v>1</v>
      </c>
      <c r="E110" s="21" t="s">
        <v>227</v>
      </c>
      <c r="F110" s="22">
        <v>3225785</v>
      </c>
      <c r="G110" s="23">
        <v>0</v>
      </c>
    </row>
    <row r="111" spans="2:7" ht="23.25" customHeight="1">
      <c r="B111" s="12" t="s">
        <v>119</v>
      </c>
      <c r="C111" s="9" t="s">
        <v>1</v>
      </c>
      <c r="D111" s="9" t="s">
        <v>1</v>
      </c>
      <c r="E111" s="21" t="s">
        <v>228</v>
      </c>
      <c r="F111" s="22">
        <v>14257141</v>
      </c>
      <c r="G111" s="23">
        <v>0</v>
      </c>
    </row>
    <row r="112" spans="2:7" ht="23.25" customHeight="1">
      <c r="B112" s="12" t="s">
        <v>120</v>
      </c>
      <c r="C112" s="9" t="s">
        <v>1</v>
      </c>
      <c r="D112" s="9" t="s">
        <v>1</v>
      </c>
      <c r="E112" s="21" t="s">
        <v>229</v>
      </c>
      <c r="F112" s="22">
        <v>7160560</v>
      </c>
      <c r="G112" s="23">
        <v>0</v>
      </c>
    </row>
    <row r="113" spans="2:7" ht="23.25" customHeight="1">
      <c r="B113" s="12" t="s">
        <v>121</v>
      </c>
      <c r="C113" s="9" t="s">
        <v>1</v>
      </c>
      <c r="D113" s="9" t="s">
        <v>1</v>
      </c>
      <c r="E113" s="21" t="s">
        <v>230</v>
      </c>
      <c r="F113" s="22">
        <v>6499081</v>
      </c>
      <c r="G113" s="23">
        <v>0</v>
      </c>
    </row>
    <row r="114" spans="2:7" ht="23.25" customHeight="1">
      <c r="B114" s="12" t="s">
        <v>122</v>
      </c>
      <c r="C114" s="9" t="s">
        <v>1</v>
      </c>
      <c r="D114" s="9" t="s">
        <v>1</v>
      </c>
      <c r="E114" s="21" t="s">
        <v>231</v>
      </c>
      <c r="F114" s="22">
        <v>16868562</v>
      </c>
      <c r="G114" s="23">
        <v>0</v>
      </c>
    </row>
    <row r="115" spans="2:7" ht="23.25" customHeight="1">
      <c r="B115" s="12" t="s">
        <v>123</v>
      </c>
      <c r="C115" s="9" t="s">
        <v>1</v>
      </c>
      <c r="D115" s="9" t="s">
        <v>1</v>
      </c>
      <c r="E115" s="21" t="s">
        <v>232</v>
      </c>
      <c r="F115" s="22">
        <v>3912641</v>
      </c>
      <c r="G115" s="23">
        <v>0</v>
      </c>
    </row>
    <row r="116" spans="2:7" ht="23.25" customHeight="1">
      <c r="B116" s="12" t="s">
        <v>124</v>
      </c>
      <c r="C116" s="9" t="s">
        <v>1</v>
      </c>
      <c r="D116" s="9" t="s">
        <v>1</v>
      </c>
      <c r="E116" s="21" t="s">
        <v>233</v>
      </c>
      <c r="F116" s="22">
        <v>11288011</v>
      </c>
      <c r="G116" s="23">
        <v>0</v>
      </c>
    </row>
    <row r="117" spans="2:7" ht="23.25" customHeight="1">
      <c r="B117" s="12" t="s">
        <v>125</v>
      </c>
      <c r="C117" s="9" t="s">
        <v>1</v>
      </c>
      <c r="D117" s="9" t="s">
        <v>1</v>
      </c>
      <c r="E117" s="21" t="s">
        <v>234</v>
      </c>
      <c r="F117" s="22">
        <v>9138627</v>
      </c>
      <c r="G117" s="23">
        <v>0</v>
      </c>
    </row>
    <row r="118" spans="2:7" ht="23.25" customHeight="1">
      <c r="B118" s="12" t="s">
        <v>126</v>
      </c>
      <c r="C118" s="9" t="s">
        <v>1</v>
      </c>
      <c r="D118" s="9" t="s">
        <v>1</v>
      </c>
      <c r="E118" s="21" t="s">
        <v>235</v>
      </c>
      <c r="F118" s="22">
        <v>6301214</v>
      </c>
      <c r="G118" s="23">
        <v>0</v>
      </c>
    </row>
    <row r="119" spans="2:7" ht="23.25" customHeight="1">
      <c r="B119" s="12" t="s">
        <v>127</v>
      </c>
      <c r="C119" s="9" t="s">
        <v>1</v>
      </c>
      <c r="D119" s="9" t="s">
        <v>1</v>
      </c>
      <c r="E119" s="21" t="s">
        <v>236</v>
      </c>
      <c r="F119" s="22">
        <v>27115109</v>
      </c>
      <c r="G119" s="23">
        <v>0</v>
      </c>
    </row>
    <row r="120" spans="2:7" ht="23.25" customHeight="1">
      <c r="B120" s="12" t="s">
        <v>128</v>
      </c>
      <c r="C120" s="9" t="s">
        <v>1</v>
      </c>
      <c r="D120" s="9" t="s">
        <v>1</v>
      </c>
      <c r="E120" s="21" t="s">
        <v>237</v>
      </c>
      <c r="F120" s="22">
        <v>23140147</v>
      </c>
      <c r="G120" s="23">
        <v>0</v>
      </c>
    </row>
    <row r="121" spans="2:7" ht="23.25" customHeight="1">
      <c r="B121" s="12" t="s">
        <v>129</v>
      </c>
      <c r="C121" s="9" t="s">
        <v>1</v>
      </c>
      <c r="D121" s="9" t="s">
        <v>1</v>
      </c>
      <c r="E121" s="21" t="s">
        <v>238</v>
      </c>
      <c r="F121" s="22">
        <v>11641380</v>
      </c>
      <c r="G121" s="23">
        <v>0</v>
      </c>
    </row>
    <row r="122" spans="2:7" ht="23.25" customHeight="1">
      <c r="B122" s="12" t="s">
        <v>130</v>
      </c>
      <c r="C122" s="9" t="s">
        <v>1</v>
      </c>
      <c r="D122" s="9" t="s">
        <v>1</v>
      </c>
      <c r="E122" s="21" t="s">
        <v>239</v>
      </c>
      <c r="F122" s="22">
        <v>17216744</v>
      </c>
      <c r="G122" s="23">
        <v>0</v>
      </c>
    </row>
    <row r="123" spans="2:7" ht="23.25" customHeight="1">
      <c r="B123" s="12" t="s">
        <v>131</v>
      </c>
      <c r="C123" s="9" t="s">
        <v>1</v>
      </c>
      <c r="D123" s="9" t="s">
        <v>1</v>
      </c>
      <c r="E123" s="21" t="s">
        <v>240</v>
      </c>
      <c r="F123" s="22">
        <v>12513025</v>
      </c>
      <c r="G123" s="23">
        <v>0</v>
      </c>
    </row>
    <row r="124" spans="2:7" ht="23.25" customHeight="1">
      <c r="B124" s="12" t="s">
        <v>132</v>
      </c>
      <c r="C124" s="9" t="s">
        <v>1</v>
      </c>
      <c r="D124" s="9" t="s">
        <v>1</v>
      </c>
      <c r="E124" s="21" t="s">
        <v>241</v>
      </c>
      <c r="F124" s="22">
        <v>13387672</v>
      </c>
      <c r="G124" s="23">
        <v>0</v>
      </c>
    </row>
    <row r="125" spans="2:7" ht="23.25" customHeight="1">
      <c r="B125" s="12" t="s">
        <v>133</v>
      </c>
      <c r="C125" s="9" t="s">
        <v>1</v>
      </c>
      <c r="D125" s="9" t="s">
        <v>1</v>
      </c>
      <c r="E125" s="21" t="s">
        <v>242</v>
      </c>
      <c r="F125" s="22">
        <v>13885781</v>
      </c>
      <c r="G125" s="23">
        <v>0</v>
      </c>
    </row>
    <row r="126" spans="2:7" ht="23.25" customHeight="1">
      <c r="B126" s="12" t="s">
        <v>134</v>
      </c>
      <c r="C126" s="9" t="s">
        <v>1</v>
      </c>
      <c r="D126" s="9" t="s">
        <v>1</v>
      </c>
      <c r="E126" s="21" t="s">
        <v>243</v>
      </c>
      <c r="F126" s="22">
        <v>10043926</v>
      </c>
      <c r="G126" s="23">
        <v>0</v>
      </c>
    </row>
    <row r="127" spans="2:7" ht="23.25" customHeight="1">
      <c r="B127" s="12" t="s">
        <v>135</v>
      </c>
      <c r="C127" s="9" t="s">
        <v>1</v>
      </c>
      <c r="D127" s="9" t="s">
        <v>1</v>
      </c>
      <c r="E127" s="21" t="s">
        <v>244</v>
      </c>
      <c r="F127" s="22">
        <v>10875230</v>
      </c>
      <c r="G127" s="23">
        <v>0</v>
      </c>
    </row>
    <row r="128" spans="2:7" ht="23.25" customHeight="1">
      <c r="B128" s="12" t="s">
        <v>136</v>
      </c>
      <c r="C128" s="9" t="s">
        <v>1</v>
      </c>
      <c r="D128" s="9" t="s">
        <v>1</v>
      </c>
      <c r="E128" s="21" t="s">
        <v>245</v>
      </c>
      <c r="F128" s="22">
        <v>5332603</v>
      </c>
      <c r="G128" s="23">
        <v>0</v>
      </c>
    </row>
    <row r="129" spans="2:7" ht="23.25" customHeight="1">
      <c r="B129" s="12" t="s">
        <v>137</v>
      </c>
      <c r="C129" s="9" t="s">
        <v>1</v>
      </c>
      <c r="D129" s="9" t="s">
        <v>1</v>
      </c>
      <c r="E129" s="21" t="s">
        <v>246</v>
      </c>
      <c r="F129" s="22">
        <v>6697267</v>
      </c>
      <c r="G129" s="23">
        <v>0</v>
      </c>
    </row>
    <row r="130" spans="2:7" ht="23.25" customHeight="1">
      <c r="B130" s="12" t="s">
        <v>138</v>
      </c>
      <c r="C130" s="9" t="s">
        <v>1</v>
      </c>
      <c r="D130" s="9" t="s">
        <v>1</v>
      </c>
      <c r="E130" s="21" t="s">
        <v>247</v>
      </c>
      <c r="F130" s="22">
        <v>0</v>
      </c>
      <c r="G130" s="23">
        <v>0</v>
      </c>
    </row>
    <row r="131" spans="2:7" ht="23.25" customHeight="1">
      <c r="B131" s="12" t="s">
        <v>139</v>
      </c>
      <c r="C131" s="9" t="s">
        <v>1</v>
      </c>
      <c r="D131" s="9" t="s">
        <v>1</v>
      </c>
      <c r="E131" s="21" t="s">
        <v>248</v>
      </c>
      <c r="F131" s="22">
        <v>0</v>
      </c>
      <c r="G131" s="23">
        <v>0</v>
      </c>
    </row>
    <row r="132" spans="2:7" ht="23.25" customHeight="1">
      <c r="B132" s="12" t="s">
        <v>140</v>
      </c>
      <c r="C132" s="9" t="s">
        <v>1</v>
      </c>
      <c r="D132" s="9" t="s">
        <v>1</v>
      </c>
      <c r="E132" s="21" t="s">
        <v>249</v>
      </c>
      <c r="F132" s="22">
        <v>0</v>
      </c>
      <c r="G132" s="23">
        <v>0</v>
      </c>
    </row>
    <row r="133" spans="1:7" ht="26.25" customHeight="1" hidden="1">
      <c r="A133" s="3" t="s">
        <v>22</v>
      </c>
      <c r="C133" s="9" t="s">
        <v>1</v>
      </c>
      <c r="D133" s="9" t="s">
        <v>1</v>
      </c>
      <c r="E133" s="24" t="s">
        <v>1</v>
      </c>
      <c r="F133" s="25" t="s">
        <v>1</v>
      </c>
      <c r="G133" s="26" t="s">
        <v>1</v>
      </c>
    </row>
    <row r="134" spans="1:7" ht="6.75" customHeight="1">
      <c r="A134" s="13" t="s">
        <v>22</v>
      </c>
      <c r="E134" s="27" t="s">
        <v>1</v>
      </c>
      <c r="F134" s="27" t="s">
        <v>1</v>
      </c>
      <c r="G134" s="27" t="s">
        <v>1</v>
      </c>
    </row>
    <row r="135" spans="1:7" ht="26.25" customHeight="1">
      <c r="A135" s="13" t="s">
        <v>1</v>
      </c>
      <c r="B135" s="6" t="s">
        <v>23</v>
      </c>
      <c r="E135" s="28" t="s">
        <v>250</v>
      </c>
      <c r="F135" s="29">
        <v>2298396640</v>
      </c>
      <c r="G135" s="30">
        <v>0</v>
      </c>
    </row>
    <row r="136" spans="1:7" ht="26.25" customHeight="1">
      <c r="A136" s="13" t="s">
        <v>1</v>
      </c>
      <c r="B136" s="6" t="s">
        <v>24</v>
      </c>
      <c r="E136" s="31" t="s">
        <v>25</v>
      </c>
      <c r="F136" s="32">
        <v>6541903911</v>
      </c>
      <c r="G136" s="33">
        <v>14000000</v>
      </c>
    </row>
    <row r="137" spans="1:7" s="16" customFormat="1" ht="26.25" customHeight="1">
      <c r="A137" s="14" t="s">
        <v>22</v>
      </c>
      <c r="B137" s="15" t="s">
        <v>1</v>
      </c>
      <c r="C137" s="15" t="s">
        <v>1</v>
      </c>
      <c r="D137" s="15" t="s">
        <v>1</v>
      </c>
      <c r="E137" s="34" t="s">
        <v>26</v>
      </c>
      <c r="F137" s="35">
        <f>F135+F136</f>
        <v>8840300551</v>
      </c>
      <c r="G137" s="36">
        <f>G135+G136</f>
        <v>14000000</v>
      </c>
    </row>
    <row r="138" spans="1:7" ht="15">
      <c r="A138" s="4" t="s">
        <v>1</v>
      </c>
      <c r="B138" s="4" t="s">
        <v>1</v>
      </c>
      <c r="C138" s="4" t="s">
        <v>1</v>
      </c>
      <c r="D138" s="4" t="s">
        <v>1</v>
      </c>
      <c r="E138" s="4" t="s">
        <v>1</v>
      </c>
      <c r="F138" s="17" t="s">
        <v>1</v>
      </c>
      <c r="G138" s="17" t="s">
        <v>1</v>
      </c>
    </row>
  </sheetData>
  <sheetProtection/>
  <mergeCells count="8">
    <mergeCell ref="F20:G20"/>
    <mergeCell ref="E20:E22"/>
    <mergeCell ref="F21:F22"/>
    <mergeCell ref="G21:G22"/>
    <mergeCell ref="E13:G15"/>
    <mergeCell ref="E11:G11"/>
    <mergeCell ref="E17:G17"/>
    <mergeCell ref="E18:G18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E41">
      <selection activeCell="E77" sqref="E77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83.75390625" style="6" bestFit="1" customWidth="1"/>
    <col min="6" max="6" width="23.625" style="6" customWidth="1"/>
    <col min="7" max="7" width="20.75390625" style="6" bestFit="1" customWidth="1"/>
    <col min="8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2016</v>
      </c>
      <c r="F2" s="8" t="str">
        <f>ButceYil</f>
        <v>2016</v>
      </c>
      <c r="G2" s="8" t="str">
        <f>ButceYil</f>
        <v>2016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4.25" customHeight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5" t="str">
        <f>ButceYil&amp;" "&amp;A7</f>
        <v>2016 YILI BÜTÇESİ</v>
      </c>
      <c r="F11" s="85" t="s">
        <v>1</v>
      </c>
      <c r="G11" s="85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85" t="s">
        <v>251</v>
      </c>
      <c r="F12" s="85" t="s">
        <v>1</v>
      </c>
      <c r="G12" s="85" t="s">
        <v>1</v>
      </c>
    </row>
    <row r="13" spans="1:7" ht="19.5" customHeight="1" hidden="1">
      <c r="A13" s="4" t="s">
        <v>1</v>
      </c>
      <c r="B13" s="4" t="s">
        <v>1</v>
      </c>
      <c r="C13" s="4" t="s">
        <v>1</v>
      </c>
      <c r="D13" s="4" t="s">
        <v>1</v>
      </c>
      <c r="E13" s="1" t="s">
        <v>1</v>
      </c>
      <c r="F13" s="1" t="s">
        <v>1</v>
      </c>
      <c r="G13" s="1" t="s">
        <v>1</v>
      </c>
    </row>
    <row r="14" spans="1:7" ht="14.2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4" t="s">
        <v>1</v>
      </c>
      <c r="F14" s="4" t="s">
        <v>1</v>
      </c>
      <c r="G14" s="1" t="str">
        <f>IF(ButceYil&gt;2008,"TL","YTL")</f>
        <v>TL</v>
      </c>
    </row>
    <row r="15" spans="1:7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86" t="s">
        <v>17</v>
      </c>
      <c r="F15" s="89" t="s">
        <v>18</v>
      </c>
      <c r="G15" s="90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87" t="s">
        <v>1</v>
      </c>
      <c r="F16" s="91" t="s">
        <v>19</v>
      </c>
      <c r="G16" s="93" t="s">
        <v>252</v>
      </c>
    </row>
    <row r="17" spans="3:7" ht="19.5" customHeight="1" thickBot="1">
      <c r="C17" s="1" t="s">
        <v>1</v>
      </c>
      <c r="D17" s="1" t="s">
        <v>1</v>
      </c>
      <c r="E17" s="88" t="s">
        <v>1</v>
      </c>
      <c r="F17" s="92" t="s">
        <v>1</v>
      </c>
      <c r="G17" s="94" t="s">
        <v>1</v>
      </c>
    </row>
    <row r="18" spans="1:7" ht="22.5" customHeight="1" hidden="1">
      <c r="A18" s="1" t="s">
        <v>2</v>
      </c>
      <c r="B18" s="1" t="s">
        <v>21</v>
      </c>
      <c r="C18" s="9" t="s">
        <v>1</v>
      </c>
      <c r="D18" s="9" t="s">
        <v>1</v>
      </c>
      <c r="E18" s="37" t="s">
        <v>1</v>
      </c>
      <c r="F18" s="38" t="s">
        <v>1</v>
      </c>
      <c r="G18" s="39" t="s">
        <v>1</v>
      </c>
    </row>
    <row r="19" spans="1:7" s="45" customFormat="1" ht="22.5" customHeight="1">
      <c r="A19" s="40" t="s">
        <v>1</v>
      </c>
      <c r="B19" s="41" t="s">
        <v>253</v>
      </c>
      <c r="C19" s="40" t="s">
        <v>1</v>
      </c>
      <c r="D19" s="40" t="s">
        <v>1</v>
      </c>
      <c r="E19" s="42" t="s">
        <v>254</v>
      </c>
      <c r="F19" s="43">
        <v>4493723</v>
      </c>
      <c r="G19" s="44">
        <v>0</v>
      </c>
    </row>
    <row r="20" spans="2:7" ht="22.5" customHeight="1">
      <c r="B20" s="41" t="s">
        <v>255</v>
      </c>
      <c r="C20" s="40" t="s">
        <v>1</v>
      </c>
      <c r="D20" s="40" t="s">
        <v>1</v>
      </c>
      <c r="E20" s="42" t="s">
        <v>256</v>
      </c>
      <c r="F20" s="43">
        <v>396974</v>
      </c>
      <c r="G20" s="44">
        <v>0</v>
      </c>
    </row>
    <row r="21" spans="2:7" ht="22.5" customHeight="1">
      <c r="B21" s="41" t="s">
        <v>257</v>
      </c>
      <c r="C21" s="40" t="s">
        <v>1</v>
      </c>
      <c r="D21" s="40" t="s">
        <v>1</v>
      </c>
      <c r="E21" s="42" t="s">
        <v>258</v>
      </c>
      <c r="F21" s="43">
        <v>65624</v>
      </c>
      <c r="G21" s="44">
        <v>0</v>
      </c>
    </row>
    <row r="22" spans="2:7" ht="22.5" customHeight="1">
      <c r="B22" s="41" t="s">
        <v>259</v>
      </c>
      <c r="C22" s="40" t="s">
        <v>1</v>
      </c>
      <c r="D22" s="40" t="s">
        <v>1</v>
      </c>
      <c r="E22" s="42" t="s">
        <v>260</v>
      </c>
      <c r="F22" s="43">
        <v>1063802</v>
      </c>
      <c r="G22" s="44">
        <v>0</v>
      </c>
    </row>
    <row r="23" spans="2:7" ht="22.5" customHeight="1">
      <c r="B23" s="41" t="s">
        <v>261</v>
      </c>
      <c r="C23" s="40" t="s">
        <v>1</v>
      </c>
      <c r="D23" s="40" t="s">
        <v>1</v>
      </c>
      <c r="E23" s="42" t="s">
        <v>262</v>
      </c>
      <c r="F23" s="43">
        <v>1027398877</v>
      </c>
      <c r="G23" s="44">
        <v>0</v>
      </c>
    </row>
    <row r="24" spans="2:7" ht="22.5" customHeight="1">
      <c r="B24" s="41" t="s">
        <v>263</v>
      </c>
      <c r="C24" s="40" t="s">
        <v>1</v>
      </c>
      <c r="D24" s="40" t="s">
        <v>1</v>
      </c>
      <c r="E24" s="42" t="s">
        <v>264</v>
      </c>
      <c r="F24" s="43">
        <v>795016725</v>
      </c>
      <c r="G24" s="44">
        <v>0</v>
      </c>
    </row>
    <row r="25" spans="2:7" ht="22.5" customHeight="1">
      <c r="B25" s="41" t="s">
        <v>265</v>
      </c>
      <c r="C25" s="40" t="s">
        <v>1</v>
      </c>
      <c r="D25" s="40" t="s">
        <v>1</v>
      </c>
      <c r="E25" s="42" t="s">
        <v>266</v>
      </c>
      <c r="F25" s="43">
        <v>1180919</v>
      </c>
      <c r="G25" s="44">
        <v>0</v>
      </c>
    </row>
    <row r="26" spans="2:7" ht="22.5" customHeight="1">
      <c r="B26" s="41" t="s">
        <v>267</v>
      </c>
      <c r="C26" s="40" t="s">
        <v>1</v>
      </c>
      <c r="D26" s="40" t="s">
        <v>1</v>
      </c>
      <c r="E26" s="42" t="s">
        <v>268</v>
      </c>
      <c r="F26" s="43">
        <v>493425579</v>
      </c>
      <c r="G26" s="44">
        <v>0</v>
      </c>
    </row>
    <row r="27" spans="2:7" ht="22.5" customHeight="1">
      <c r="B27" s="41" t="s">
        <v>269</v>
      </c>
      <c r="C27" s="40" t="s">
        <v>1</v>
      </c>
      <c r="D27" s="40" t="s">
        <v>1</v>
      </c>
      <c r="E27" s="42" t="s">
        <v>270</v>
      </c>
      <c r="F27" s="43">
        <v>1629196</v>
      </c>
      <c r="G27" s="44">
        <v>0</v>
      </c>
    </row>
    <row r="28" spans="2:7" ht="22.5" customHeight="1">
      <c r="B28" s="41" t="s">
        <v>271</v>
      </c>
      <c r="C28" s="40" t="s">
        <v>1</v>
      </c>
      <c r="D28" s="40" t="s">
        <v>1</v>
      </c>
      <c r="E28" s="42" t="s">
        <v>272</v>
      </c>
      <c r="F28" s="43">
        <v>5662957</v>
      </c>
      <c r="G28" s="44">
        <v>0</v>
      </c>
    </row>
    <row r="29" spans="2:7" ht="22.5" customHeight="1">
      <c r="B29" s="41" t="s">
        <v>273</v>
      </c>
      <c r="C29" s="40" t="s">
        <v>1</v>
      </c>
      <c r="D29" s="40" t="s">
        <v>1</v>
      </c>
      <c r="E29" s="42" t="s">
        <v>274</v>
      </c>
      <c r="F29" s="43">
        <v>213746256</v>
      </c>
      <c r="G29" s="44">
        <v>0</v>
      </c>
    </row>
    <row r="30" spans="2:7" ht="22.5" customHeight="1">
      <c r="B30" s="41" t="s">
        <v>275</v>
      </c>
      <c r="C30" s="40" t="s">
        <v>1</v>
      </c>
      <c r="D30" s="40" t="s">
        <v>1</v>
      </c>
      <c r="E30" s="42" t="s">
        <v>276</v>
      </c>
      <c r="F30" s="43">
        <v>12770473</v>
      </c>
      <c r="G30" s="44">
        <v>0</v>
      </c>
    </row>
    <row r="31" spans="2:7" ht="22.5" customHeight="1">
      <c r="B31" s="41" t="s">
        <v>277</v>
      </c>
      <c r="C31" s="40" t="s">
        <v>1</v>
      </c>
      <c r="D31" s="40" t="s">
        <v>1</v>
      </c>
      <c r="E31" s="42" t="s">
        <v>278</v>
      </c>
      <c r="F31" s="43">
        <v>12340962</v>
      </c>
      <c r="G31" s="44">
        <v>0</v>
      </c>
    </row>
    <row r="32" spans="2:7" ht="22.5" customHeight="1">
      <c r="B32" s="41" t="s">
        <v>279</v>
      </c>
      <c r="C32" s="40" t="s">
        <v>1</v>
      </c>
      <c r="D32" s="40" t="s">
        <v>1</v>
      </c>
      <c r="E32" s="42" t="s">
        <v>280</v>
      </c>
      <c r="F32" s="43">
        <v>13784493</v>
      </c>
      <c r="G32" s="44">
        <v>0</v>
      </c>
    </row>
    <row r="33" spans="2:7" ht="22.5" customHeight="1">
      <c r="B33" s="41" t="s">
        <v>281</v>
      </c>
      <c r="C33" s="40" t="s">
        <v>1</v>
      </c>
      <c r="D33" s="40" t="s">
        <v>1</v>
      </c>
      <c r="E33" s="42" t="s">
        <v>282</v>
      </c>
      <c r="F33" s="43">
        <v>107961802</v>
      </c>
      <c r="G33" s="44">
        <v>1000000</v>
      </c>
    </row>
    <row r="34" spans="2:7" ht="22.5" customHeight="1">
      <c r="B34" s="41" t="s">
        <v>283</v>
      </c>
      <c r="C34" s="40" t="s">
        <v>1</v>
      </c>
      <c r="D34" s="40" t="s">
        <v>1</v>
      </c>
      <c r="E34" s="42" t="s">
        <v>284</v>
      </c>
      <c r="F34" s="43">
        <v>396782285</v>
      </c>
      <c r="G34" s="44">
        <v>0</v>
      </c>
    </row>
    <row r="35" spans="2:7" ht="22.5" customHeight="1">
      <c r="B35" s="41" t="s">
        <v>285</v>
      </c>
      <c r="C35" s="40" t="s">
        <v>1</v>
      </c>
      <c r="D35" s="40" t="s">
        <v>1</v>
      </c>
      <c r="E35" s="42" t="s">
        <v>286</v>
      </c>
      <c r="F35" s="43">
        <v>378271823</v>
      </c>
      <c r="G35" s="44">
        <v>0</v>
      </c>
    </row>
    <row r="36" spans="2:7" ht="22.5" customHeight="1">
      <c r="B36" s="41" t="s">
        <v>287</v>
      </c>
      <c r="C36" s="40" t="s">
        <v>1</v>
      </c>
      <c r="D36" s="40" t="s">
        <v>1</v>
      </c>
      <c r="E36" s="42" t="s">
        <v>288</v>
      </c>
      <c r="F36" s="43">
        <v>42328488</v>
      </c>
      <c r="G36" s="44">
        <v>0</v>
      </c>
    </row>
    <row r="37" spans="2:7" ht="22.5" customHeight="1">
      <c r="B37" s="41" t="s">
        <v>289</v>
      </c>
      <c r="C37" s="40" t="s">
        <v>1</v>
      </c>
      <c r="D37" s="40" t="s">
        <v>1</v>
      </c>
      <c r="E37" s="42" t="s">
        <v>290</v>
      </c>
      <c r="F37" s="43">
        <v>196443342</v>
      </c>
      <c r="G37" s="44">
        <v>0</v>
      </c>
    </row>
    <row r="38" spans="2:7" ht="22.5" customHeight="1">
      <c r="B38" s="41" t="s">
        <v>291</v>
      </c>
      <c r="C38" s="40" t="s">
        <v>1</v>
      </c>
      <c r="D38" s="40" t="s">
        <v>1</v>
      </c>
      <c r="E38" s="42" t="s">
        <v>292</v>
      </c>
      <c r="F38" s="43">
        <v>513021615</v>
      </c>
      <c r="G38" s="44">
        <v>0</v>
      </c>
    </row>
    <row r="39" spans="2:7" ht="22.5" customHeight="1">
      <c r="B39" s="41" t="s">
        <v>293</v>
      </c>
      <c r="C39" s="40" t="s">
        <v>1</v>
      </c>
      <c r="D39" s="40" t="s">
        <v>1</v>
      </c>
      <c r="E39" s="42" t="s">
        <v>294</v>
      </c>
      <c r="F39" s="43">
        <v>2851439</v>
      </c>
      <c r="G39" s="44">
        <v>0</v>
      </c>
    </row>
    <row r="40" spans="2:7" ht="22.5" customHeight="1">
      <c r="B40" s="41" t="s">
        <v>295</v>
      </c>
      <c r="C40" s="40" t="s">
        <v>1</v>
      </c>
      <c r="D40" s="40" t="s">
        <v>1</v>
      </c>
      <c r="E40" s="42" t="s">
        <v>296</v>
      </c>
      <c r="F40" s="43">
        <v>36178611</v>
      </c>
      <c r="G40" s="44">
        <v>0</v>
      </c>
    </row>
    <row r="41" spans="2:7" ht="22.5" customHeight="1">
      <c r="B41" s="41" t="s">
        <v>297</v>
      </c>
      <c r="C41" s="40" t="s">
        <v>1</v>
      </c>
      <c r="D41" s="40" t="s">
        <v>1</v>
      </c>
      <c r="E41" s="42" t="s">
        <v>298</v>
      </c>
      <c r="F41" s="43">
        <v>3328948</v>
      </c>
      <c r="G41" s="44">
        <v>0</v>
      </c>
    </row>
    <row r="42" spans="2:7" ht="37.5" customHeight="1">
      <c r="B42" s="41" t="s">
        <v>299</v>
      </c>
      <c r="C42" s="40" t="s">
        <v>1</v>
      </c>
      <c r="D42" s="40" t="s">
        <v>1</v>
      </c>
      <c r="E42" s="42" t="s">
        <v>300</v>
      </c>
      <c r="F42" s="43">
        <v>101396749</v>
      </c>
      <c r="G42" s="44">
        <v>5000000</v>
      </c>
    </row>
    <row r="43" spans="2:7" ht="22.5" customHeight="1">
      <c r="B43" s="41" t="s">
        <v>301</v>
      </c>
      <c r="C43" s="40" t="s">
        <v>1</v>
      </c>
      <c r="D43" s="40" t="s">
        <v>1</v>
      </c>
      <c r="E43" s="42" t="s">
        <v>302</v>
      </c>
      <c r="F43" s="43">
        <v>134096974</v>
      </c>
      <c r="G43" s="44">
        <v>0</v>
      </c>
    </row>
    <row r="44" spans="2:7" ht="22.5" customHeight="1">
      <c r="B44" s="41" t="s">
        <v>303</v>
      </c>
      <c r="C44" s="40" t="s">
        <v>1</v>
      </c>
      <c r="D44" s="40" t="s">
        <v>1</v>
      </c>
      <c r="E44" s="42" t="s">
        <v>304</v>
      </c>
      <c r="F44" s="43">
        <v>7072157</v>
      </c>
      <c r="G44" s="44">
        <v>0</v>
      </c>
    </row>
    <row r="45" spans="2:7" ht="22.5" customHeight="1">
      <c r="B45" s="41" t="s">
        <v>305</v>
      </c>
      <c r="C45" s="40" t="s">
        <v>1</v>
      </c>
      <c r="D45" s="40" t="s">
        <v>1</v>
      </c>
      <c r="E45" s="42" t="s">
        <v>306</v>
      </c>
      <c r="F45" s="43">
        <v>29462805</v>
      </c>
      <c r="G45" s="44">
        <v>0</v>
      </c>
    </row>
    <row r="46" spans="2:7" ht="22.5" customHeight="1">
      <c r="B46" s="41" t="s">
        <v>307</v>
      </c>
      <c r="C46" s="40" t="s">
        <v>1</v>
      </c>
      <c r="D46" s="40" t="s">
        <v>1</v>
      </c>
      <c r="E46" s="42" t="s">
        <v>308</v>
      </c>
      <c r="F46" s="43">
        <v>75262658</v>
      </c>
      <c r="G46" s="44">
        <v>0</v>
      </c>
    </row>
    <row r="47" spans="2:7" ht="22.5" customHeight="1">
      <c r="B47" s="41" t="s">
        <v>309</v>
      </c>
      <c r="C47" s="40" t="s">
        <v>1</v>
      </c>
      <c r="D47" s="40" t="s">
        <v>1</v>
      </c>
      <c r="E47" s="42" t="s">
        <v>310</v>
      </c>
      <c r="F47" s="43">
        <v>1056688434</v>
      </c>
      <c r="G47" s="44">
        <v>0</v>
      </c>
    </row>
    <row r="48" spans="2:7" ht="22.5" customHeight="1">
      <c r="B48" s="41" t="s">
        <v>311</v>
      </c>
      <c r="C48" s="40" t="s">
        <v>1</v>
      </c>
      <c r="D48" s="40" t="s">
        <v>1</v>
      </c>
      <c r="E48" s="42" t="s">
        <v>312</v>
      </c>
      <c r="F48" s="43">
        <v>195024832</v>
      </c>
      <c r="G48" s="44">
        <v>0</v>
      </c>
    </row>
    <row r="49" spans="2:7" ht="22.5" customHeight="1">
      <c r="B49" s="41" t="s">
        <v>313</v>
      </c>
      <c r="C49" s="40" t="s">
        <v>1</v>
      </c>
      <c r="D49" s="40" t="s">
        <v>1</v>
      </c>
      <c r="E49" s="42" t="s">
        <v>314</v>
      </c>
      <c r="F49" s="43">
        <v>16500000</v>
      </c>
      <c r="G49" s="44">
        <v>3000000</v>
      </c>
    </row>
    <row r="50" spans="2:7" ht="22.5" customHeight="1">
      <c r="B50" s="41" t="s">
        <v>315</v>
      </c>
      <c r="C50" s="40" t="s">
        <v>1</v>
      </c>
      <c r="D50" s="40" t="s">
        <v>1</v>
      </c>
      <c r="E50" s="42" t="s">
        <v>316</v>
      </c>
      <c r="F50" s="43">
        <v>12065000</v>
      </c>
      <c r="G50" s="44">
        <v>0</v>
      </c>
    </row>
    <row r="51" spans="2:7" ht="22.5" customHeight="1">
      <c r="B51" s="41" t="s">
        <v>317</v>
      </c>
      <c r="C51" s="40" t="s">
        <v>1</v>
      </c>
      <c r="D51" s="40" t="s">
        <v>1</v>
      </c>
      <c r="E51" s="42" t="s">
        <v>318</v>
      </c>
      <c r="F51" s="43">
        <v>130159644</v>
      </c>
      <c r="G51" s="44">
        <v>0</v>
      </c>
    </row>
    <row r="52" spans="2:7" ht="22.5" customHeight="1">
      <c r="B52" s="41" t="s">
        <v>319</v>
      </c>
      <c r="C52" s="40" t="s">
        <v>1</v>
      </c>
      <c r="D52" s="40" t="s">
        <v>1</v>
      </c>
      <c r="E52" s="42" t="s">
        <v>320</v>
      </c>
      <c r="F52" s="43">
        <v>7966966</v>
      </c>
      <c r="G52" s="44">
        <v>0</v>
      </c>
    </row>
    <row r="53" spans="2:7" ht="22.5" customHeight="1">
      <c r="B53" s="41" t="s">
        <v>321</v>
      </c>
      <c r="C53" s="40" t="s">
        <v>1</v>
      </c>
      <c r="D53" s="40" t="s">
        <v>1</v>
      </c>
      <c r="E53" s="42" t="s">
        <v>322</v>
      </c>
      <c r="F53" s="43">
        <v>2364873</v>
      </c>
      <c r="G53" s="44">
        <v>0</v>
      </c>
    </row>
    <row r="54" spans="2:7" ht="22.5" customHeight="1">
      <c r="B54" s="41" t="s">
        <v>323</v>
      </c>
      <c r="C54" s="40" t="s">
        <v>1</v>
      </c>
      <c r="D54" s="40" t="s">
        <v>1</v>
      </c>
      <c r="E54" s="42" t="s">
        <v>324</v>
      </c>
      <c r="F54" s="43">
        <v>23008277</v>
      </c>
      <c r="G54" s="44">
        <v>0</v>
      </c>
    </row>
    <row r="55" spans="2:7" ht="22.5" customHeight="1">
      <c r="B55" s="41" t="s">
        <v>325</v>
      </c>
      <c r="C55" s="40" t="s">
        <v>1</v>
      </c>
      <c r="D55" s="40" t="s">
        <v>1</v>
      </c>
      <c r="E55" s="42" t="s">
        <v>326</v>
      </c>
      <c r="F55" s="43">
        <v>5269843</v>
      </c>
      <c r="G55" s="44">
        <v>0</v>
      </c>
    </row>
    <row r="56" spans="2:7" ht="22.5" customHeight="1">
      <c r="B56" s="41" t="s">
        <v>327</v>
      </c>
      <c r="C56" s="40" t="s">
        <v>1</v>
      </c>
      <c r="D56" s="40" t="s">
        <v>1</v>
      </c>
      <c r="E56" s="42" t="s">
        <v>328</v>
      </c>
      <c r="F56" s="43">
        <v>455351730</v>
      </c>
      <c r="G56" s="44">
        <v>0</v>
      </c>
    </row>
    <row r="57" spans="2:7" ht="22.5" customHeight="1">
      <c r="B57" s="41" t="s">
        <v>329</v>
      </c>
      <c r="C57" s="40" t="s">
        <v>1</v>
      </c>
      <c r="D57" s="40" t="s">
        <v>1</v>
      </c>
      <c r="E57" s="42" t="s">
        <v>330</v>
      </c>
      <c r="F57" s="43">
        <v>2750000</v>
      </c>
      <c r="G57" s="44">
        <v>0</v>
      </c>
    </row>
    <row r="58" spans="2:7" ht="22.5" customHeight="1">
      <c r="B58" s="41" t="s">
        <v>331</v>
      </c>
      <c r="C58" s="40" t="s">
        <v>1</v>
      </c>
      <c r="D58" s="40" t="s">
        <v>1</v>
      </c>
      <c r="E58" s="42" t="s">
        <v>332</v>
      </c>
      <c r="F58" s="43">
        <v>21000000</v>
      </c>
      <c r="G58" s="44">
        <v>5000000</v>
      </c>
    </row>
    <row r="59" spans="2:7" ht="22.5" customHeight="1">
      <c r="B59" s="41" t="s">
        <v>333</v>
      </c>
      <c r="C59" s="40" t="s">
        <v>1</v>
      </c>
      <c r="D59" s="40" t="s">
        <v>1</v>
      </c>
      <c r="E59" s="42" t="s">
        <v>334</v>
      </c>
      <c r="F59" s="43">
        <v>4843693</v>
      </c>
      <c r="G59" s="44">
        <v>0</v>
      </c>
    </row>
    <row r="60" spans="2:7" ht="22.5" customHeight="1">
      <c r="B60" s="41" t="s">
        <v>335</v>
      </c>
      <c r="C60" s="40" t="s">
        <v>1</v>
      </c>
      <c r="D60" s="40" t="s">
        <v>1</v>
      </c>
      <c r="E60" s="42" t="s">
        <v>336</v>
      </c>
      <c r="F60" s="43">
        <v>1474363</v>
      </c>
      <c r="G60" s="44">
        <v>0</v>
      </c>
    </row>
    <row r="61" spans="2:7" ht="22.5" customHeight="1" thickBot="1">
      <c r="B61" s="41" t="s">
        <v>337</v>
      </c>
      <c r="C61" s="40" t="s">
        <v>1</v>
      </c>
      <c r="D61" s="40" t="s">
        <v>1</v>
      </c>
      <c r="E61" s="42" t="s">
        <v>338</v>
      </c>
      <c r="F61" s="43">
        <v>0</v>
      </c>
      <c r="G61" s="44">
        <v>0</v>
      </c>
    </row>
    <row r="62" spans="1:7" s="45" customFormat="1" ht="22.5" customHeight="1" hidden="1">
      <c r="A62" s="46" t="s">
        <v>22</v>
      </c>
      <c r="B62" s="47" t="s">
        <v>1</v>
      </c>
      <c r="C62" s="40" t="s">
        <v>1</v>
      </c>
      <c r="D62" s="40" t="s">
        <v>1</v>
      </c>
      <c r="E62" s="48" t="s">
        <v>1</v>
      </c>
      <c r="F62" s="49" t="s">
        <v>1</v>
      </c>
      <c r="G62" s="50" t="s">
        <v>1</v>
      </c>
    </row>
    <row r="63" spans="1:7" s="45" customFormat="1" ht="6.75" customHeight="1" thickBot="1">
      <c r="A63" s="51" t="s">
        <v>22</v>
      </c>
      <c r="E63" s="52" t="s">
        <v>1</v>
      </c>
      <c r="F63" s="52" t="s">
        <v>1</v>
      </c>
      <c r="G63" s="52" t="s">
        <v>1</v>
      </c>
    </row>
    <row r="64" spans="1:7" s="45" customFormat="1" ht="29.25" customHeight="1">
      <c r="A64" s="51" t="s">
        <v>1</v>
      </c>
      <c r="B64" s="51" t="s">
        <v>24</v>
      </c>
      <c r="E64" s="53" t="s">
        <v>25</v>
      </c>
      <c r="F64" s="54">
        <v>6541903911</v>
      </c>
      <c r="G64" s="55">
        <v>14000000</v>
      </c>
    </row>
    <row r="65" spans="1:7" s="45" customFormat="1" ht="28.5" customHeight="1">
      <c r="A65" s="51" t="s">
        <v>1</v>
      </c>
      <c r="B65" s="51" t="s">
        <v>23</v>
      </c>
      <c r="E65" s="56" t="s">
        <v>250</v>
      </c>
      <c r="F65" s="57">
        <v>2298396640</v>
      </c>
      <c r="G65" s="58">
        <v>0</v>
      </c>
    </row>
    <row r="66" spans="1:7" s="47" customFormat="1" ht="28.5" customHeight="1" thickBot="1">
      <c r="A66" s="59" t="s">
        <v>22</v>
      </c>
      <c r="B66" s="60" t="s">
        <v>1</v>
      </c>
      <c r="C66" s="60" t="s">
        <v>1</v>
      </c>
      <c r="D66" s="60" t="s">
        <v>1</v>
      </c>
      <c r="E66" s="61" t="s">
        <v>26</v>
      </c>
      <c r="F66" s="62">
        <f>F64+F65</f>
        <v>8840300551</v>
      </c>
      <c r="G66" s="63">
        <f>G64+G65</f>
        <v>14000000</v>
      </c>
    </row>
    <row r="67" spans="1:7" ht="15">
      <c r="A67" s="4" t="s">
        <v>1</v>
      </c>
      <c r="B67" s="4" t="s">
        <v>1</v>
      </c>
      <c r="C67" s="4" t="s">
        <v>1</v>
      </c>
      <c r="D67" s="4" t="s">
        <v>1</v>
      </c>
      <c r="E67" s="4" t="s">
        <v>1</v>
      </c>
      <c r="F67" s="17" t="s">
        <v>1</v>
      </c>
      <c r="G67" s="17" t="s">
        <v>1</v>
      </c>
    </row>
  </sheetData>
  <sheetProtection/>
  <mergeCells count="6">
    <mergeCell ref="E11:G11"/>
    <mergeCell ref="E12:G12"/>
    <mergeCell ref="E15:E17"/>
    <mergeCell ref="F15:G15"/>
    <mergeCell ref="F16:F17"/>
    <mergeCell ref="G16:G17"/>
  </mergeCells>
  <printOptions horizontalCentered="1" verticalCentered="1"/>
  <pageMargins left="0.31496062992125984" right="0.31496062992125984" top="0.4330708661417323" bottom="0.5905511811023623" header="0.2755905511811024" footer="0.4330708661417323"/>
  <pageSetup firstPageNumber="1" useFirstPageNumber="1"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E10">
      <selection activeCell="E77" sqref="E77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5.75390625" style="6" bestFit="1" customWidth="1"/>
    <col min="6" max="7" width="19.75390625" style="6" bestFit="1" customWidth="1"/>
    <col min="8" max="8" width="2.253906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2016</v>
      </c>
      <c r="F2" s="8" t="str">
        <f>ButceYil</f>
        <v>2016</v>
      </c>
      <c r="G2" s="8" t="str">
        <f>ButceYil</f>
        <v>2016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7.25" customHeight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23.25" customHeight="1">
      <c r="A11" s="4" t="s">
        <v>1</v>
      </c>
      <c r="B11" s="4" t="s">
        <v>1</v>
      </c>
      <c r="C11" s="4" t="s">
        <v>1</v>
      </c>
      <c r="D11" s="4" t="s">
        <v>1</v>
      </c>
      <c r="E11" s="85" t="str">
        <f>TeklifYil&amp;" "&amp;A7</f>
        <v>2016 YILI BÜTÇESİ</v>
      </c>
      <c r="F11" s="85" t="s">
        <v>1</v>
      </c>
      <c r="G11" s="85" t="s">
        <v>1</v>
      </c>
    </row>
    <row r="12" spans="1:7" ht="22.5" customHeight="1">
      <c r="A12" s="4" t="s">
        <v>1</v>
      </c>
      <c r="B12" s="4" t="s">
        <v>1</v>
      </c>
      <c r="C12" s="4" t="s">
        <v>1</v>
      </c>
      <c r="D12" s="4" t="s">
        <v>1</v>
      </c>
      <c r="E12" s="85" t="s">
        <v>339</v>
      </c>
      <c r="F12" s="85" t="s">
        <v>1</v>
      </c>
      <c r="G12" s="85" t="s">
        <v>1</v>
      </c>
    </row>
    <row r="13" spans="1:7" ht="19.5" customHeight="1" thickBot="1">
      <c r="A13" s="4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1" t="str">
        <f>IF(ButceYil&gt;2008,"TL","YTL")</f>
        <v>TL</v>
      </c>
    </row>
    <row r="14" spans="1:7" ht="19.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77" t="s">
        <v>17</v>
      </c>
      <c r="F14" s="75" t="s">
        <v>18</v>
      </c>
      <c r="G14" s="76" t="s">
        <v>1</v>
      </c>
    </row>
    <row r="15" spans="1:7" ht="19.5" customHeight="1">
      <c r="A15" s="4" t="s">
        <v>1</v>
      </c>
      <c r="B15" s="4" t="s">
        <v>1</v>
      </c>
      <c r="C15" s="4" t="s">
        <v>1</v>
      </c>
      <c r="D15" s="4" t="s">
        <v>1</v>
      </c>
      <c r="E15" s="78" t="s">
        <v>1</v>
      </c>
      <c r="F15" s="80" t="s">
        <v>19</v>
      </c>
      <c r="G15" s="82" t="s">
        <v>340</v>
      </c>
    </row>
    <row r="16" spans="3:7" ht="19.5" customHeight="1" thickBot="1">
      <c r="C16" s="1" t="s">
        <v>1</v>
      </c>
      <c r="D16" s="1" t="s">
        <v>1</v>
      </c>
      <c r="E16" s="79" t="s">
        <v>1</v>
      </c>
      <c r="F16" s="81" t="s">
        <v>1</v>
      </c>
      <c r="G16" s="83" t="s">
        <v>1</v>
      </c>
    </row>
    <row r="17" spans="1:7" ht="19.5" customHeight="1" hidden="1">
      <c r="A17" s="1" t="s">
        <v>2</v>
      </c>
      <c r="B17" s="1" t="s">
        <v>21</v>
      </c>
      <c r="C17" s="9" t="s">
        <v>1</v>
      </c>
      <c r="D17" s="9" t="s">
        <v>1</v>
      </c>
      <c r="E17" s="37" t="s">
        <v>1</v>
      </c>
      <c r="F17" s="38" t="s">
        <v>1</v>
      </c>
      <c r="G17" s="39" t="s">
        <v>1</v>
      </c>
    </row>
    <row r="18" spans="1:7" ht="24.75" customHeight="1">
      <c r="A18" s="9" t="s">
        <v>1</v>
      </c>
      <c r="B18" s="64" t="s">
        <v>341</v>
      </c>
      <c r="C18" s="9" t="s">
        <v>1</v>
      </c>
      <c r="D18" s="9" t="s">
        <v>1</v>
      </c>
      <c r="E18" s="65" t="s">
        <v>342</v>
      </c>
      <c r="F18" s="22">
        <v>0</v>
      </c>
      <c r="G18" s="23">
        <v>0</v>
      </c>
    </row>
    <row r="19" spans="2:7" ht="24.75" customHeight="1">
      <c r="B19" s="64" t="s">
        <v>343</v>
      </c>
      <c r="C19" s="9" t="s">
        <v>1</v>
      </c>
      <c r="D19" s="9" t="s">
        <v>1</v>
      </c>
      <c r="E19" s="65" t="s">
        <v>344</v>
      </c>
      <c r="F19" s="22">
        <v>291260925</v>
      </c>
      <c r="G19" s="23">
        <v>0</v>
      </c>
    </row>
    <row r="20" spans="2:7" ht="24.75" customHeight="1">
      <c r="B20" s="64" t="s">
        <v>345</v>
      </c>
      <c r="C20" s="9" t="s">
        <v>1</v>
      </c>
      <c r="D20" s="9" t="s">
        <v>1</v>
      </c>
      <c r="E20" s="65" t="s">
        <v>346</v>
      </c>
      <c r="F20" s="22">
        <v>288708852</v>
      </c>
      <c r="G20" s="23">
        <v>0</v>
      </c>
    </row>
    <row r="21" spans="2:7" ht="24.75" customHeight="1">
      <c r="B21" s="64" t="s">
        <v>347</v>
      </c>
      <c r="C21" s="9" t="s">
        <v>1</v>
      </c>
      <c r="D21" s="9" t="s">
        <v>1</v>
      </c>
      <c r="E21" s="65" t="s">
        <v>348</v>
      </c>
      <c r="F21" s="22">
        <v>320010000</v>
      </c>
      <c r="G21" s="23">
        <v>0</v>
      </c>
    </row>
    <row r="22" spans="2:7" ht="24.75" customHeight="1">
      <c r="B22" s="64" t="s">
        <v>349</v>
      </c>
      <c r="C22" s="9" t="s">
        <v>1</v>
      </c>
      <c r="D22" s="9" t="s">
        <v>1</v>
      </c>
      <c r="E22" s="65" t="s">
        <v>350</v>
      </c>
      <c r="F22" s="22">
        <v>37653702</v>
      </c>
      <c r="G22" s="23">
        <v>0</v>
      </c>
    </row>
    <row r="23" spans="2:7" ht="24.75" customHeight="1">
      <c r="B23" s="64" t="s">
        <v>351</v>
      </c>
      <c r="C23" s="9" t="s">
        <v>1</v>
      </c>
      <c r="D23" s="9" t="s">
        <v>1</v>
      </c>
      <c r="E23" s="65" t="s">
        <v>352</v>
      </c>
      <c r="F23" s="22">
        <v>33501443</v>
      </c>
      <c r="G23" s="23">
        <v>0</v>
      </c>
    </row>
    <row r="24" spans="2:7" ht="24.75" customHeight="1">
      <c r="B24" s="64" t="s">
        <v>353</v>
      </c>
      <c r="C24" s="9" t="s">
        <v>1</v>
      </c>
      <c r="D24" s="9" t="s">
        <v>1</v>
      </c>
      <c r="E24" s="65" t="s">
        <v>354</v>
      </c>
      <c r="F24" s="22">
        <v>7708506</v>
      </c>
      <c r="G24" s="23">
        <v>0</v>
      </c>
    </row>
    <row r="25" spans="2:7" ht="24.75" customHeight="1">
      <c r="B25" s="64" t="s">
        <v>355</v>
      </c>
      <c r="C25" s="9" t="s">
        <v>1</v>
      </c>
      <c r="D25" s="9" t="s">
        <v>1</v>
      </c>
      <c r="E25" s="65" t="s">
        <v>356</v>
      </c>
      <c r="F25" s="22">
        <v>10000000</v>
      </c>
      <c r="G25" s="23">
        <v>0</v>
      </c>
    </row>
    <row r="26" spans="2:7" ht="24.75" customHeight="1" thickBot="1">
      <c r="B26" s="64" t="s">
        <v>357</v>
      </c>
      <c r="C26" s="9" t="s">
        <v>1</v>
      </c>
      <c r="D26" s="9" t="s">
        <v>1</v>
      </c>
      <c r="E26" s="65" t="s">
        <v>358</v>
      </c>
      <c r="F26" s="22">
        <v>3902262</v>
      </c>
      <c r="G26" s="23">
        <v>0</v>
      </c>
    </row>
    <row r="27" spans="1:7" s="67" customFormat="1" ht="18.75" customHeight="1" hidden="1">
      <c r="A27" s="66" t="s">
        <v>22</v>
      </c>
      <c r="C27" s="66" t="s">
        <v>1</v>
      </c>
      <c r="D27" s="66" t="s">
        <v>1</v>
      </c>
      <c r="E27" s="68" t="s">
        <v>1</v>
      </c>
      <c r="F27" s="69" t="s">
        <v>1</v>
      </c>
      <c r="G27" s="70" t="s">
        <v>1</v>
      </c>
    </row>
    <row r="28" spans="1:7" ht="18.75" customHeight="1" thickBot="1">
      <c r="A28" s="6" t="s">
        <v>22</v>
      </c>
      <c r="E28" s="27" t="s">
        <v>1</v>
      </c>
      <c r="F28" s="27" t="s">
        <v>1</v>
      </c>
      <c r="G28" s="27" t="s">
        <v>1</v>
      </c>
    </row>
    <row r="29" spans="1:8" s="16" customFormat="1" ht="34.5" customHeight="1" thickBot="1">
      <c r="A29" s="15" t="s">
        <v>22</v>
      </c>
      <c r="B29" s="15" t="s">
        <v>1</v>
      </c>
      <c r="C29" s="15" t="s">
        <v>1</v>
      </c>
      <c r="D29" s="15" t="s">
        <v>1</v>
      </c>
      <c r="E29" s="71" t="s">
        <v>359</v>
      </c>
      <c r="F29" s="72">
        <f>SUM(F17:F27)</f>
        <v>992745690</v>
      </c>
      <c r="G29" s="73">
        <f>SUM(G17:G27)</f>
        <v>0</v>
      </c>
      <c r="H29" s="74" t="s">
        <v>1</v>
      </c>
    </row>
    <row r="30" spans="1:7" ht="18.75" customHeight="1">
      <c r="A30" s="4" t="s">
        <v>1</v>
      </c>
      <c r="B30" s="4" t="s">
        <v>1</v>
      </c>
      <c r="C30" s="4" t="s">
        <v>1</v>
      </c>
      <c r="D30" s="4" t="s">
        <v>1</v>
      </c>
      <c r="E30" s="4" t="s">
        <v>1</v>
      </c>
      <c r="F30" s="17" t="s">
        <v>1</v>
      </c>
      <c r="G30" s="17" t="s">
        <v>1</v>
      </c>
    </row>
  </sheetData>
  <sheetProtection/>
  <mergeCells count="6">
    <mergeCell ref="E11:G11"/>
    <mergeCell ref="E12:G12"/>
    <mergeCell ref="E14:E16"/>
    <mergeCell ref="F14:G14"/>
    <mergeCell ref="F15:F16"/>
    <mergeCell ref="G15:G16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2019-02-25T09:23:14Z</cp:lastPrinted>
  <dcterms:created xsi:type="dcterms:W3CDTF">2016-01-14T13:15:36Z</dcterms:created>
  <dcterms:modified xsi:type="dcterms:W3CDTF">2019-02-25T09:23:24Z</dcterms:modified>
  <cp:category/>
  <cp:version/>
  <cp:contentType/>
  <cp:contentStatus/>
</cp:coreProperties>
</file>