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</sheets>
  <definedNames>
    <definedName name="Asama" localSheetId="0">'2015'!$B$2</definedName>
    <definedName name="Asama">#REF!</definedName>
    <definedName name="AsamaAd" localSheetId="0">'2015'!$C$2</definedName>
    <definedName name="AsamaAd">#REF!</definedName>
    <definedName name="ButceYil" localSheetId="0">'2015'!$B$1</definedName>
    <definedName name="ButceYil">#REF!</definedName>
    <definedName name="SatirBaslik" localSheetId="0">'2015'!$A$15:$B$19</definedName>
    <definedName name="SatirBaslik">#REF!</definedName>
    <definedName name="SutunBaslik" localSheetId="0">'2015'!$D$1:$O$5</definedName>
    <definedName name="SutunBaslik">#REF!</definedName>
    <definedName name="TeklifYil" localSheetId="0">'2015'!$B$5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<sst xmlns="http://schemas.openxmlformats.org/spreadsheetml/2006/main" count="290" uniqueCount="61">
  <si>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</si>
  <si>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</si>
  <si>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</si>
  <si>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</si>
  <si>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</si>
  <si>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</si>
  <si>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</si>
  <si>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</si>
  <si>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</si>
  <si>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</si>
  <si>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</si>
  <si>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</si>
  <si>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</si>
  <si>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</si>
  <si>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</si>
  <si>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</si>
  <si>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</si>
  <si>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</si>
  <si>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</si>
  <si>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</si>
  <si>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</si>
  <si>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</si>
  <si>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</si>
  <si>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</si>
  <si>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</si>
  <si>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</si>
  <si>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</si>
  <si>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</si>
  <si>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</si>
  <si>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</si>
  <si>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</si>
  <si>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</si>
  <si>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</si>
  <si>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</si>
  <si>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</si>
  <si>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</si>
  <si>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</si>
  <si>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42</t>
  </si>
  <si>
    <t>2015</t>
  </si>
  <si>
    <t>Tasarı</t>
  </si>
  <si>
    <t>3</t>
  </si>
  <si>
    <t>(III) SAYILI CETVEL - DÜZENLEYİCİ VE DENETLEYİCİ KURUMLAR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</si>
  <si>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</si>
  <si>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</si>
  <si>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</si>
  <si>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</si>
  <si>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</si>
  <si>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</si>
  <si>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</si>
  <si>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</si>
  <si>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</si>
  <si>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</si>
  <si>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</si>
  <si>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</si>
  <si>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</si>
  <si>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</si>
  <si>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</si>
  <si>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</si>
  <si>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</si>
  <si>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</si>
  <si>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DÜZENLEYİCİ VE DENETLEYİCİ KURUMLAR TOPLAMI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</si>
</sst>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4" fillId="38" borderId="14" xfId="0" applyNumberFormat="1" applyFont="1" applyFill="1" applyBorder="1" applyAlignment="1">
      <alignment horizontal="center" vertical="center"/>
    </xf>
    <xf numFmtId="3" fontId="3" fillId="38" borderId="15" xfId="0" applyNumberFormat="1" applyFont="1" applyFill="1" applyBorder="1" applyAlignment="1">
      <alignment vertical="center" wrapText="1"/>
    </xf>
    <xf numFmtId="49" fontId="5" fillId="38" borderId="0" xfId="0" applyNumberFormat="1" applyFont="1" applyFill="1" applyAlignment="1">
      <alignment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49" fontId="4" fillId="38" borderId="17" xfId="0" applyNumberFormat="1" applyFont="1" applyFill="1" applyBorder="1" applyAlignment="1">
      <alignment horizontal="center" vertical="center"/>
    </xf>
    <xf numFmtId="49" fontId="4" fillId="38" borderId="18" xfId="0" applyNumberFormat="1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0" fontId="3" fillId="38" borderId="0" xfId="0" applyFont="1" applyFill="1" applyBorder="1" applyAlignment="1">
      <alignment/>
    </xf>
    <xf numFmtId="3" fontId="3" fillId="38" borderId="23" xfId="0" applyNumberFormat="1" applyFont="1" applyFill="1" applyBorder="1" applyAlignment="1">
      <alignment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0" fontId="5" fillId="38" borderId="0" xfId="0" applyFont="1" applyFill="1" applyAlignment="1">
      <alignment horizontal="left"/>
    </xf>
    <xf numFmtId="3" fontId="3" fillId="38" borderId="27" xfId="0" applyNumberFormat="1" applyFont="1" applyFill="1" applyBorder="1" applyAlignment="1">
      <alignment vertical="center" wrapText="1"/>
    </xf>
    <xf numFmtId="3" fontId="3" fillId="38" borderId="28" xfId="0" applyNumberFormat="1" applyFont="1" applyFill="1" applyBorder="1" applyAlignment="1">
      <alignment vertical="center" wrapText="1"/>
    </xf>
    <xf numFmtId="3" fontId="3" fillId="38" borderId="29" xfId="0" applyNumberFormat="1" applyFont="1" applyFill="1" applyBorder="1" applyAlignment="1">
      <alignment vertical="center" wrapText="1"/>
    </xf>
    <xf numFmtId="3" fontId="1" fillId="38" borderId="30" xfId="0" applyNumberFormat="1" applyFont="1" applyFill="1" applyBorder="1" applyAlignment="1">
      <alignment vertical="center" wrapText="1"/>
    </xf>
    <xf numFmtId="0" fontId="1" fillId="38" borderId="31" xfId="0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3" fillId="38" borderId="32" xfId="0" applyFont="1" applyFill="1" applyBorder="1" applyAlignment="1">
      <alignment horizontal="left"/>
    </xf>
    <xf numFmtId="3" fontId="3" fillId="38" borderId="33" xfId="0" applyNumberFormat="1" applyFont="1" applyFill="1" applyBorder="1" applyAlignment="1">
      <alignment vertical="center" wrapText="1"/>
    </xf>
    <xf numFmtId="0" fontId="3" fillId="38" borderId="34" xfId="0" applyFont="1" applyFill="1" applyBorder="1" applyAlignment="1">
      <alignment horizontal="left" wrapText="1"/>
    </xf>
    <xf numFmtId="17" fontId="5" fillId="38" borderId="0" xfId="0" applyNumberFormat="1" applyFont="1" applyFill="1" applyAlignment="1">
      <alignment horizontal="left"/>
    </xf>
    <xf numFmtId="0" fontId="3" fillId="38" borderId="35" xfId="0" applyFont="1" applyFill="1" applyBorder="1" applyAlignment="1">
      <alignment horizontal="left" wrapText="1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workbookViewId="0" topLeftCell="E8">
      <selection activeCell="F30" sqref="F30"/>
    </sheetView>
  </sheetViews>
  <sheetFormatPr defaultColWidth="9.00390625" defaultRowHeight="15" customHeight="1"/>
  <cols>
    <col min="1" max="3" width="9.125" style="6" hidden="1" customWidth="1"/>
    <col min="4" max="4" width="13.75390625" style="6" hidden="1" customWidth="1"/>
    <col min="5" max="5" width="66.75390625" style="6" customWidth="1"/>
    <col min="6" max="7" width="17.75390625" style="6" bestFit="1" customWidth="1"/>
    <col min="8" max="8" width="18.375" style="6" bestFit="1" customWidth="1"/>
    <col min="9" max="9" width="20.875" style="6" bestFit="1" customWidth="1"/>
    <col min="10" max="14" width="17.875" style="6" bestFit="1" customWidth="1"/>
    <col min="15" max="15" width="18.625" style="6" customWidth="1"/>
    <col min="16" max="16" width="20.875" style="6" bestFit="1" customWidth="1"/>
    <col min="17" max="16384" width="9.125" style="6" customWidth="1"/>
  </cols>
  <sheetData>
    <row r="1" spans="1:15" ht="15" hidden="1">
      <c r="A1" s="1" t="s">
        <v>0</v>
      </c>
      <c r="B1" s="2" t="s">
        <v>38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40</v>
      </c>
      <c r="C2" s="3" t="s">
        <v>39</v>
      </c>
      <c r="D2" s="4" t="s">
        <v>6</v>
      </c>
      <c r="E2" s="6" t="str">
        <f aca="true" t="shared" si="0" ref="E2:O2">ButceYil</f>
        <v>2015</v>
      </c>
      <c r="F2" s="6" t="str">
        <f t="shared" si="0"/>
        <v>2015</v>
      </c>
      <c r="G2" s="6" t="str">
        <f t="shared" si="0"/>
        <v>2015</v>
      </c>
      <c r="H2" s="6" t="str">
        <f t="shared" si="0"/>
        <v>2015</v>
      </c>
      <c r="I2" s="6" t="str">
        <f t="shared" si="0"/>
        <v>2015</v>
      </c>
      <c r="J2" s="6" t="str">
        <f t="shared" si="0"/>
        <v>2015</v>
      </c>
      <c r="K2" s="6" t="str">
        <f t="shared" si="0"/>
        <v>2015</v>
      </c>
      <c r="L2" s="6" t="str">
        <f t="shared" si="0"/>
        <v>2015</v>
      </c>
      <c r="M2" s="6" t="str">
        <f t="shared" si="0"/>
        <v>2015</v>
      </c>
      <c r="N2" s="6" t="str">
        <f t="shared" si="0"/>
        <v>2015</v>
      </c>
      <c r="O2" s="6" t="str">
        <f t="shared" si="0"/>
        <v>2015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2015</v>
      </c>
      <c r="G3" s="6" t="str">
        <f t="shared" si="1"/>
        <v>2015</v>
      </c>
      <c r="H3" s="6" t="str">
        <f t="shared" si="1"/>
        <v>2015</v>
      </c>
      <c r="I3" s="6" t="str">
        <f t="shared" si="1"/>
        <v>2015</v>
      </c>
      <c r="J3" s="6" t="str">
        <f t="shared" si="1"/>
        <v>2015</v>
      </c>
      <c r="K3" s="6" t="str">
        <f t="shared" si="1"/>
        <v>2015</v>
      </c>
      <c r="L3" s="6" t="str">
        <f t="shared" si="1"/>
        <v>2015</v>
      </c>
      <c r="M3" s="6" t="str">
        <f t="shared" si="1"/>
        <v>2015</v>
      </c>
      <c r="N3" s="6" t="str">
        <f t="shared" si="1"/>
        <v>2015</v>
      </c>
      <c r="O3" s="6" t="str">
        <f t="shared" si="1"/>
        <v>2015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38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15">
      <c r="A8" s="3" t="s">
        <v>1</v>
      </c>
      <c r="B8" s="3" t="s">
        <v>1</v>
      </c>
      <c r="C8" s="3" t="s">
        <v>1</v>
      </c>
      <c r="E8" s="21" t="s">
        <v>1</v>
      </c>
      <c r="F8" s="21" t="s">
        <v>1</v>
      </c>
      <c r="G8" s="21" t="s">
        <v>1</v>
      </c>
      <c r="H8" s="21" t="s">
        <v>1</v>
      </c>
      <c r="I8" s="21" t="s">
        <v>1</v>
      </c>
      <c r="J8" s="21" t="s">
        <v>1</v>
      </c>
      <c r="K8" s="21" t="s">
        <v>1</v>
      </c>
      <c r="L8" s="22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.75" customHeight="1">
      <c r="A9" s="3" t="s">
        <v>1</v>
      </c>
      <c r="B9" s="3" t="s">
        <v>1</v>
      </c>
      <c r="C9" s="3" t="s">
        <v>1</v>
      </c>
      <c r="E9" s="47" t="str">
        <f>TeklifYil&amp;"  "&amp;A7</f>
        <v>2015  YILI MERKEZİ YÖNETİM BÜTÇE KANUNU İCMALİ</v>
      </c>
      <c r="F9" s="47" t="s">
        <v>1</v>
      </c>
      <c r="G9" s="47" t="s">
        <v>1</v>
      </c>
      <c r="H9" s="47" t="s">
        <v>1</v>
      </c>
      <c r="I9" s="47" t="s">
        <v>1</v>
      </c>
      <c r="J9" s="47" t="s">
        <v>1</v>
      </c>
      <c r="K9" s="47" t="s">
        <v>1</v>
      </c>
      <c r="L9" s="47" t="s">
        <v>1</v>
      </c>
      <c r="M9" s="47" t="s">
        <v>1</v>
      </c>
      <c r="N9" s="47" t="s">
        <v>1</v>
      </c>
      <c r="O9" s="47" t="s">
        <v>1</v>
      </c>
      <c r="P9" s="47" t="s">
        <v>1</v>
      </c>
      <c r="Q9" s="47" t="s">
        <v>1</v>
      </c>
    </row>
    <row r="10" spans="1:17" ht="24.75" customHeight="1">
      <c r="A10" s="3" t="s">
        <v>1</v>
      </c>
      <c r="B10" s="3" t="s">
        <v>1</v>
      </c>
      <c r="C10" s="3" t="s">
        <v>1</v>
      </c>
      <c r="E10" s="47" t="s">
        <v>41</v>
      </c>
      <c r="F10" s="47" t="s">
        <v>1</v>
      </c>
      <c r="G10" s="47" t="s">
        <v>1</v>
      </c>
      <c r="H10" s="47" t="s">
        <v>1</v>
      </c>
      <c r="I10" s="47" t="s">
        <v>1</v>
      </c>
      <c r="J10" s="47" t="s">
        <v>1</v>
      </c>
      <c r="K10" s="47" t="s">
        <v>1</v>
      </c>
      <c r="L10" s="47" t="s">
        <v>1</v>
      </c>
      <c r="M10" s="47" t="s">
        <v>1</v>
      </c>
      <c r="N10" s="47" t="s">
        <v>1</v>
      </c>
      <c r="O10" s="47" t="s">
        <v>1</v>
      </c>
      <c r="P10" s="47" t="s">
        <v>1</v>
      </c>
      <c r="Q10" s="47" t="s">
        <v>1</v>
      </c>
    </row>
    <row r="11" spans="1:17" ht="24.75" customHeight="1">
      <c r="A11" s="3" t="s">
        <v>1</v>
      </c>
      <c r="B11" s="3" t="s">
        <v>1</v>
      </c>
      <c r="C11" s="3" t="s">
        <v>1</v>
      </c>
      <c r="E11" s="48" t="s">
        <v>22</v>
      </c>
      <c r="F11" s="48" t="s">
        <v>1</v>
      </c>
      <c r="G11" s="48" t="s">
        <v>1</v>
      </c>
      <c r="H11" s="48" t="s">
        <v>1</v>
      </c>
      <c r="I11" s="48" t="s">
        <v>1</v>
      </c>
      <c r="J11" s="48" t="s">
        <v>1</v>
      </c>
      <c r="K11" s="48" t="s">
        <v>1</v>
      </c>
      <c r="L11" s="48" t="s">
        <v>1</v>
      </c>
      <c r="M11" s="48" t="s">
        <v>1</v>
      </c>
      <c r="N11" s="48" t="s">
        <v>1</v>
      </c>
      <c r="O11" s="48" t="s">
        <v>1</v>
      </c>
      <c r="P11" s="48" t="s">
        <v>1</v>
      </c>
      <c r="Q11" s="48" t="s">
        <v>1</v>
      </c>
    </row>
    <row r="12" spans="1:16" ht="19.5" customHeight="1" thickBo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23" t="s">
        <v>1</v>
      </c>
      <c r="M12" s="1" t="s">
        <v>1</v>
      </c>
      <c r="N12" s="23" t="s">
        <v>1</v>
      </c>
      <c r="O12" s="23" t="s">
        <v>1</v>
      </c>
      <c r="P12" s="4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D13" s="30" t="s">
        <v>1</v>
      </c>
      <c r="E13" s="49" t="s">
        <v>23</v>
      </c>
      <c r="F13" s="24"/>
      <c r="G13" s="14"/>
      <c r="H13" s="14"/>
      <c r="I13" s="14"/>
      <c r="J13" s="14"/>
      <c r="K13" s="14"/>
      <c r="L13" s="14"/>
      <c r="M13" s="14"/>
      <c r="N13" s="25"/>
      <c r="O13" s="25"/>
      <c r="P13" s="51" t="s">
        <v>24</v>
      </c>
    </row>
    <row r="14" spans="3:16" ht="75.75" customHeight="1" thickBot="1">
      <c r="C14" s="4" t="s">
        <v>1</v>
      </c>
      <c r="D14" s="30" t="s">
        <v>1</v>
      </c>
      <c r="E14" s="50" t="s">
        <v>1</v>
      </c>
      <c r="F14" s="26" t="s">
        <v>25</v>
      </c>
      <c r="G14" s="27" t="s">
        <v>26</v>
      </c>
      <c r="H14" s="27" t="s">
        <v>27</v>
      </c>
      <c r="I14" s="27" t="s">
        <v>28</v>
      </c>
      <c r="J14" s="27" t="s">
        <v>29</v>
      </c>
      <c r="K14" s="27" t="s">
        <v>30</v>
      </c>
      <c r="L14" s="27" t="s">
        <v>31</v>
      </c>
      <c r="M14" s="27" t="s">
        <v>32</v>
      </c>
      <c r="N14" s="27" t="s">
        <v>33</v>
      </c>
      <c r="O14" s="27" t="s">
        <v>34</v>
      </c>
      <c r="P14" s="52" t="s">
        <v>1</v>
      </c>
    </row>
    <row r="15" spans="1:16" ht="12" customHeight="1" hidden="1">
      <c r="A15" s="4" t="s">
        <v>2</v>
      </c>
      <c r="B15" s="4" t="s">
        <v>35</v>
      </c>
      <c r="C15" s="4" t="s">
        <v>1</v>
      </c>
      <c r="D15" s="30" t="s">
        <v>1</v>
      </c>
      <c r="E15" s="42" t="s">
        <v>1</v>
      </c>
      <c r="F15" s="43" t="s">
        <v>1</v>
      </c>
      <c r="G15" s="15" t="s">
        <v>1</v>
      </c>
      <c r="H15" s="15" t="s">
        <v>1</v>
      </c>
      <c r="I15" s="15" t="s">
        <v>1</v>
      </c>
      <c r="J15" s="15" t="s">
        <v>1</v>
      </c>
      <c r="K15" s="15" t="s">
        <v>1</v>
      </c>
      <c r="L15" s="15" t="s">
        <v>1</v>
      </c>
      <c r="M15" s="15" t="s">
        <v>1</v>
      </c>
      <c r="N15" s="15" t="s">
        <v>1</v>
      </c>
      <c r="O15" s="28" t="s">
        <v>1</v>
      </c>
      <c r="P15" s="29" t="s">
        <v>1</v>
      </c>
    </row>
    <row r="16" spans="1:16" ht="30" customHeight="1">
      <c r="A16" s="4" t="s">
        <v>1</v>
      </c>
      <c r="B16" s="35" t="s">
        <v>42</v>
      </c>
      <c r="C16" s="4" t="s">
        <v>1</v>
      </c>
      <c r="D16" s="30" t="s">
        <v>1</v>
      </c>
      <c r="E16" s="44" t="s">
        <v>43</v>
      </c>
      <c r="F16" s="31">
        <v>205051000</v>
      </c>
      <c r="G16" s="32">
        <v>0</v>
      </c>
      <c r="H16" s="32">
        <v>1500000</v>
      </c>
      <c r="I16" s="32">
        <v>0</v>
      </c>
      <c r="J16" s="32">
        <v>0</v>
      </c>
      <c r="K16" s="32">
        <v>0</v>
      </c>
      <c r="L16" s="32">
        <v>0</v>
      </c>
      <c r="M16" s="32">
        <v>41449000</v>
      </c>
      <c r="N16" s="32">
        <v>0</v>
      </c>
      <c r="O16" s="33">
        <v>0</v>
      </c>
      <c r="P16" s="34">
        <f aca="true" t="shared" si="3" ref="P16:P24">SUM(F16:O16)</f>
        <v>248000000</v>
      </c>
    </row>
    <row r="17" spans="2:16" ht="30" customHeight="1">
      <c r="B17" s="35" t="s">
        <v>44</v>
      </c>
      <c r="C17" s="4" t="s">
        <v>1</v>
      </c>
      <c r="D17" s="30" t="s">
        <v>1</v>
      </c>
      <c r="E17" s="44" t="s">
        <v>45</v>
      </c>
      <c r="F17" s="31">
        <v>193630000</v>
      </c>
      <c r="G17" s="32">
        <v>0</v>
      </c>
      <c r="H17" s="32">
        <v>155650000</v>
      </c>
      <c r="I17" s="32">
        <v>1650720000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4">
        <f t="shared" si="3"/>
        <v>2000000000</v>
      </c>
    </row>
    <row r="18" spans="2:16" ht="30" customHeight="1">
      <c r="B18" s="35" t="s">
        <v>46</v>
      </c>
      <c r="C18" s="4" t="s">
        <v>1</v>
      </c>
      <c r="D18" s="30" t="s">
        <v>1</v>
      </c>
      <c r="E18" s="44" t="s">
        <v>47</v>
      </c>
      <c r="F18" s="31">
        <v>35689000</v>
      </c>
      <c r="G18" s="32">
        <v>0</v>
      </c>
      <c r="H18" s="32">
        <v>10573000</v>
      </c>
      <c r="I18" s="32">
        <v>63234000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3">
        <v>0</v>
      </c>
      <c r="P18" s="34">
        <f t="shared" si="3"/>
        <v>109496000</v>
      </c>
    </row>
    <row r="19" spans="2:16" ht="30" customHeight="1">
      <c r="B19" s="35" t="s">
        <v>48</v>
      </c>
      <c r="C19" s="4" t="s">
        <v>1</v>
      </c>
      <c r="D19" s="30" t="s">
        <v>1</v>
      </c>
      <c r="E19" s="44" t="s">
        <v>49</v>
      </c>
      <c r="F19" s="31">
        <v>15427000</v>
      </c>
      <c r="G19" s="32">
        <v>0</v>
      </c>
      <c r="H19" s="32">
        <v>0</v>
      </c>
      <c r="I19" s="32">
        <v>266573000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4">
        <f t="shared" si="3"/>
        <v>282000000</v>
      </c>
    </row>
    <row r="20" spans="2:16" ht="30" customHeight="1">
      <c r="B20" s="35" t="s">
        <v>50</v>
      </c>
      <c r="C20" s="4" t="s">
        <v>1</v>
      </c>
      <c r="D20" s="30" t="s">
        <v>1</v>
      </c>
      <c r="E20" s="44" t="s">
        <v>51</v>
      </c>
      <c r="F20" s="31">
        <v>12501000</v>
      </c>
      <c r="G20" s="32">
        <v>100000</v>
      </c>
      <c r="H20" s="32">
        <v>2000000</v>
      </c>
      <c r="I20" s="32">
        <v>233535000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4">
        <f t="shared" si="3"/>
        <v>248136000</v>
      </c>
    </row>
    <row r="21" spans="2:16" ht="30" customHeight="1">
      <c r="B21" s="35" t="s">
        <v>52</v>
      </c>
      <c r="C21" s="4" t="s">
        <v>1</v>
      </c>
      <c r="D21" s="30" t="s">
        <v>1</v>
      </c>
      <c r="E21" s="44" t="s">
        <v>53</v>
      </c>
      <c r="F21" s="31">
        <v>18170000</v>
      </c>
      <c r="G21" s="32">
        <v>0</v>
      </c>
      <c r="H21" s="32">
        <v>0</v>
      </c>
      <c r="I21" s="32">
        <v>111830000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4">
        <f t="shared" si="3"/>
        <v>130000000</v>
      </c>
    </row>
    <row r="22" spans="2:16" ht="30" customHeight="1">
      <c r="B22" s="35" t="s">
        <v>54</v>
      </c>
      <c r="C22" s="4" t="s">
        <v>1</v>
      </c>
      <c r="D22" s="30" t="s">
        <v>1</v>
      </c>
      <c r="E22" s="44" t="s">
        <v>55</v>
      </c>
      <c r="F22" s="31">
        <v>35021000</v>
      </c>
      <c r="G22" s="32">
        <v>0</v>
      </c>
      <c r="H22" s="32">
        <v>0</v>
      </c>
      <c r="I22" s="32">
        <v>30479000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4">
        <f t="shared" si="3"/>
        <v>65500000</v>
      </c>
    </row>
    <row r="23" spans="2:16" ht="30" customHeight="1">
      <c r="B23" s="35" t="s">
        <v>56</v>
      </c>
      <c r="C23" s="4" t="s">
        <v>1</v>
      </c>
      <c r="D23" s="30" t="s">
        <v>1</v>
      </c>
      <c r="E23" s="44" t="s">
        <v>57</v>
      </c>
      <c r="F23" s="31">
        <v>28190000</v>
      </c>
      <c r="G23" s="32">
        <v>0</v>
      </c>
      <c r="H23" s="32">
        <v>0</v>
      </c>
      <c r="I23" s="32">
        <v>67810000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4">
        <f t="shared" si="3"/>
        <v>96000000</v>
      </c>
    </row>
    <row r="24" spans="2:16" ht="36" customHeight="1" thickBot="1">
      <c r="B24" s="35" t="s">
        <v>58</v>
      </c>
      <c r="C24" s="4" t="s">
        <v>1</v>
      </c>
      <c r="D24" s="30" t="s">
        <v>1</v>
      </c>
      <c r="E24" s="44" t="s">
        <v>59</v>
      </c>
      <c r="F24" s="31">
        <v>0</v>
      </c>
      <c r="G24" s="32">
        <v>0</v>
      </c>
      <c r="H24" s="32">
        <v>453000</v>
      </c>
      <c r="I24" s="32">
        <v>33107000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4">
        <f t="shared" si="3"/>
        <v>33560000</v>
      </c>
    </row>
    <row r="25" spans="1:16" ht="30.75" customHeight="1" hidden="1">
      <c r="A25" s="4" t="s">
        <v>36</v>
      </c>
      <c r="B25" s="45" t="s">
        <v>1</v>
      </c>
      <c r="C25" s="4" t="s">
        <v>1</v>
      </c>
      <c r="D25" s="30" t="s">
        <v>1</v>
      </c>
      <c r="E25" s="46" t="s">
        <v>1</v>
      </c>
      <c r="F25" s="36" t="s">
        <v>1</v>
      </c>
      <c r="G25" s="37" t="s">
        <v>1</v>
      </c>
      <c r="H25" s="37" t="s">
        <v>1</v>
      </c>
      <c r="I25" s="37" t="s">
        <v>1</v>
      </c>
      <c r="J25" s="37" t="s">
        <v>1</v>
      </c>
      <c r="K25" s="37" t="s">
        <v>1</v>
      </c>
      <c r="L25" s="37" t="s">
        <v>1</v>
      </c>
      <c r="M25" s="37" t="s">
        <v>1</v>
      </c>
      <c r="N25" s="37" t="s">
        <v>1</v>
      </c>
      <c r="O25" s="38" t="s">
        <v>1</v>
      </c>
      <c r="P25" s="39" t="s">
        <v>1</v>
      </c>
    </row>
    <row r="26" spans="1:16" ht="30.75" customHeight="1" thickBot="1">
      <c r="A26" s="9" t="s">
        <v>36</v>
      </c>
      <c r="B26" s="16" t="s">
        <v>1</v>
      </c>
      <c r="C26" s="9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0" t="s">
        <v>1</v>
      </c>
    </row>
    <row r="27" spans="1:16" ht="37.5" customHeight="1" thickBot="1">
      <c r="A27" s="17" t="s">
        <v>1</v>
      </c>
      <c r="B27" s="18" t="s">
        <v>37</v>
      </c>
      <c r="C27" s="19" t="s">
        <v>1</v>
      </c>
      <c r="D27" s="19" t="s">
        <v>1</v>
      </c>
      <c r="E27" s="20" t="s">
        <v>60</v>
      </c>
      <c r="F27" s="41">
        <v>543679000</v>
      </c>
      <c r="G27" s="41">
        <v>100000</v>
      </c>
      <c r="H27" s="41">
        <v>170176000</v>
      </c>
      <c r="I27" s="41">
        <v>2457288000</v>
      </c>
      <c r="J27" s="41">
        <v>0</v>
      </c>
      <c r="K27" s="41">
        <v>0</v>
      </c>
      <c r="L27" s="41">
        <v>0</v>
      </c>
      <c r="M27" s="41">
        <v>41449000</v>
      </c>
      <c r="N27" s="41">
        <v>0</v>
      </c>
      <c r="O27" s="41">
        <v>0</v>
      </c>
      <c r="P27" s="41">
        <f>SUM(F27:O27)</f>
        <v>3212692000</v>
      </c>
    </row>
    <row r="28" spans="1:3" ht="30.75" customHeight="1">
      <c r="A28" s="3" t="s">
        <v>1</v>
      </c>
      <c r="B28" s="16" t="s">
        <v>1</v>
      </c>
      <c r="C28" s="3" t="s">
        <v>1</v>
      </c>
    </row>
    <row r="29" spans="1:3" ht="30.75" customHeight="1">
      <c r="A29" s="3" t="s">
        <v>1</v>
      </c>
      <c r="B29" s="16" t="s">
        <v>1</v>
      </c>
      <c r="C29" s="3" t="s">
        <v>1</v>
      </c>
    </row>
    <row r="30" ht="30" customHeight="1">
      <c r="B30" s="16" t="s">
        <v>1</v>
      </c>
    </row>
    <row r="31" ht="30" customHeight="1">
      <c r="B31" s="16" t="s">
        <v>1</v>
      </c>
    </row>
    <row r="32" ht="30" customHeight="1">
      <c r="B32" s="16" t="s">
        <v>1</v>
      </c>
    </row>
    <row r="33" ht="30" customHeight="1">
      <c r="B33" s="16" t="s">
        <v>1</v>
      </c>
    </row>
    <row r="34" ht="30" customHeight="1">
      <c r="B34" s="16" t="s">
        <v>1</v>
      </c>
    </row>
    <row r="35" ht="30" customHeight="1">
      <c r="B35" s="16" t="s">
        <v>1</v>
      </c>
    </row>
    <row r="36" ht="30" customHeight="1">
      <c r="B36" s="16" t="s">
        <v>1</v>
      </c>
    </row>
    <row r="37" ht="30" customHeight="1">
      <c r="B37" s="16" t="s">
        <v>1</v>
      </c>
    </row>
    <row r="38" ht="30" customHeight="1">
      <c r="B38" s="16" t="s">
        <v>1</v>
      </c>
    </row>
    <row r="39" ht="34.5" customHeight="1">
      <c r="B39" s="16" t="s">
        <v>1</v>
      </c>
    </row>
    <row r="40" ht="15">
      <c r="B40" s="16" t="s">
        <v>1</v>
      </c>
    </row>
    <row r="41" ht="15">
      <c r="B41" s="16" t="s">
        <v>1</v>
      </c>
    </row>
    <row r="42" ht="15">
      <c r="B42" s="16" t="s">
        <v>1</v>
      </c>
    </row>
    <row r="43" ht="15">
      <c r="B43" s="16" t="s">
        <v>1</v>
      </c>
    </row>
    <row r="44" ht="15">
      <c r="B44" s="16" t="s">
        <v>1</v>
      </c>
    </row>
    <row r="45" ht="15">
      <c r="B45" s="16" t="s">
        <v>1</v>
      </c>
    </row>
    <row r="46" ht="15">
      <c r="B46" s="16" t="s">
        <v>1</v>
      </c>
    </row>
    <row r="47" ht="15">
      <c r="B47" s="16" t="s">
        <v>1</v>
      </c>
    </row>
    <row r="48" ht="15">
      <c r="B48" s="16" t="s">
        <v>1</v>
      </c>
    </row>
    <row r="49" ht="30" customHeight="1">
      <c r="B49" s="16" t="s">
        <v>1</v>
      </c>
    </row>
    <row r="50" ht="30" customHeight="1">
      <c r="B50" s="16" t="s">
        <v>1</v>
      </c>
    </row>
    <row r="51" ht="30" customHeight="1">
      <c r="B51" s="16" t="s">
        <v>1</v>
      </c>
    </row>
    <row r="52" ht="30" customHeight="1">
      <c r="B52" s="16" t="s">
        <v>1</v>
      </c>
    </row>
    <row r="53" ht="30" customHeight="1">
      <c r="B53" s="16" t="s">
        <v>1</v>
      </c>
    </row>
    <row r="54" ht="30" customHeight="1">
      <c r="B54" s="16" t="s">
        <v>1</v>
      </c>
    </row>
    <row r="55" ht="30" customHeight="1">
      <c r="B55" s="18" t="s">
        <v>1</v>
      </c>
    </row>
    <row r="56" ht="30" customHeight="1">
      <c r="B56" s="16" t="s">
        <v>1</v>
      </c>
    </row>
    <row r="57" ht="30" customHeight="1">
      <c r="B57" s="18" t="s">
        <v>1</v>
      </c>
    </row>
    <row r="58" ht="30" customHeight="1">
      <c r="B58" s="18" t="s">
        <v>1</v>
      </c>
    </row>
    <row r="59" ht="30" customHeight="1">
      <c r="B59" s="18" t="s">
        <v>1</v>
      </c>
    </row>
    <row r="60" ht="34.5" customHeight="1">
      <c r="B60" s="16" t="s">
        <v>1</v>
      </c>
    </row>
    <row r="61" ht="15">
      <c r="B61" s="16" t="s">
        <v>1</v>
      </c>
    </row>
    <row r="62" ht="15">
      <c r="B62" s="16" t="s">
        <v>1</v>
      </c>
    </row>
    <row r="63" ht="15">
      <c r="B63" s="16" t="s">
        <v>1</v>
      </c>
    </row>
    <row r="64" ht="15">
      <c r="B64" s="16" t="s">
        <v>1</v>
      </c>
    </row>
    <row r="65" ht="15">
      <c r="B65" s="16" t="s">
        <v>1</v>
      </c>
    </row>
    <row r="66" ht="15">
      <c r="B66" s="16" t="s">
        <v>1</v>
      </c>
    </row>
    <row r="67" ht="15">
      <c r="B67" s="16" t="s">
        <v>1</v>
      </c>
    </row>
    <row r="68" ht="15">
      <c r="B68" s="16" t="s">
        <v>1</v>
      </c>
    </row>
    <row r="69" ht="15">
      <c r="B69" s="16" t="s">
        <v>1</v>
      </c>
    </row>
  </sheetData>
  <sheetProtection/>
  <mergeCells count="5">
    <mergeCell ref="E9:Q9"/>
    <mergeCell ref="E10:Q10"/>
    <mergeCell ref="E11:Q11"/>
    <mergeCell ref="E13:E14"/>
    <mergeCell ref="P13:P14"/>
  </mergeCells>
  <printOptions horizontalCentered="1" verticalCentered="1"/>
  <pageMargins left="0.36" right="0.26" top="0.3937007874015748" bottom="0.4330708661417323" header="0.15748031496062992" footer="0.15748031496062992"/>
  <pageSetup firstPageNumber="1" useFirstPageNumber="1" fitToHeight="1" fitToWidth="1" horizontalDpi="600" verticalDpi="600" orientation="landscape" paperSize="9" scale="51" r:id="rId1"/>
  <rowBreaks count="3" manualBreakCount="3">
    <brk id="26" max="255" man="1"/>
    <brk id="4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2014-10-16T08:42:52Z</cp:lastPrinted>
  <dcterms:created xsi:type="dcterms:W3CDTF">2014-10-15T14:37:45Z</dcterms:created>
  <dcterms:modified xsi:type="dcterms:W3CDTF">2019-02-25T08:55:09Z</dcterms:modified>
  <cp:category/>
  <cp:version/>
  <cp:contentType/>
  <cp:contentStatus/>
</cp:coreProperties>
</file>