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2016 Mart" sheetId="1" r:id="rId1"/>
    <sheet name="2016 Haziran" sheetId="2" r:id="rId2"/>
    <sheet name="2016 Eylül" sheetId="3" r:id="rId3"/>
    <sheet name="2016 Aralık" sheetId="4" r:id="rId4"/>
  </sheets>
  <definedNames>
    <definedName name="BaslaSatir" localSheetId="0">#REF!</definedName>
    <definedName name="BaslaSatir">#REF!</definedName>
    <definedName name="Baslik" localSheetId="0">#REF!</definedName>
    <definedName name="Baslik">#REF!</definedName>
    <definedName name="ButceAy">#REF!</definedName>
    <definedName name="ButceTur">#REF!</definedName>
    <definedName name="ButceTuru" localSheetId="0">#REF!</definedName>
    <definedName name="ButceTuru">#REF!</definedName>
    <definedName name="ButceYil">#REF!</definedName>
    <definedName name="Derece">#REF!</definedName>
    <definedName name="Donem">#REF!</definedName>
    <definedName name="DonemAd">#REF!</definedName>
    <definedName name="Hizmet">#REF!</definedName>
    <definedName name="Il">#REF!</definedName>
    <definedName name="Istihdam">#REF!</definedName>
    <definedName name="Kurum">#REF!</definedName>
    <definedName name="KurumAd">#REF!</definedName>
    <definedName name="KurumKod">#REF!</definedName>
    <definedName name="SatirBaslik">#REF!</definedName>
    <definedName name="SatirBaslik1">#REF!</definedName>
    <definedName name="SatirBaslik2">#REF!</definedName>
    <definedName name="SatirBaslik3">#REF!</definedName>
    <definedName name="Sozlesme">#REF!</definedName>
    <definedName name="SutunBaslik">#REF!</definedName>
    <definedName name="SutunBaslik1">#REF!</definedName>
    <definedName name="SutunBaslik2">#REF!</definedName>
    <definedName name="SutunBaslik3">#REF!</definedName>
    <definedName name="Teskilat">#REF!</definedName>
    <definedName name="Unvan">#REF!</definedName>
    <definedName name="Yil">#REF!</definedName>
  </definedNames>
  <calcPr calcId="145621" calcMode="manual"/>
</workbook>
</file>

<file path=xl/calcChain.xml><?xml version="1.0" encoding="utf-8"?>
<calcChain xmlns="http://schemas.openxmlformats.org/spreadsheetml/2006/main">
  <c r="H24" i="4" l="1"/>
  <c r="G24" i="4"/>
  <c r="G25" i="4" s="1"/>
  <c r="F24" i="4"/>
  <c r="F25" i="4" s="1"/>
  <c r="E24" i="4"/>
  <c r="E25" i="4" s="1"/>
  <c r="D24" i="4"/>
  <c r="C24" i="4"/>
  <c r="C25" i="4" s="1"/>
  <c r="I23" i="4"/>
  <c r="I22" i="4"/>
  <c r="I21" i="4"/>
  <c r="H20" i="4"/>
  <c r="H25" i="4" s="1"/>
  <c r="G20" i="4"/>
  <c r="F20" i="4"/>
  <c r="E20" i="4"/>
  <c r="D20" i="4"/>
  <c r="D25" i="4" s="1"/>
  <c r="C20" i="4"/>
  <c r="I19" i="4"/>
  <c r="I18" i="4"/>
  <c r="I17" i="4"/>
  <c r="I16" i="4"/>
  <c r="H15" i="4"/>
  <c r="G15" i="4"/>
  <c r="F15" i="4"/>
  <c r="E15" i="4"/>
  <c r="D15" i="4"/>
  <c r="C15" i="4"/>
  <c r="I15" i="4" s="1"/>
  <c r="I14" i="4"/>
  <c r="I13" i="4"/>
  <c r="I12" i="4"/>
  <c r="I11" i="4"/>
  <c r="I10" i="4"/>
  <c r="I9" i="4"/>
  <c r="I8" i="4"/>
  <c r="I25" i="4" l="1"/>
  <c r="I20" i="4"/>
  <c r="I24" i="4"/>
  <c r="H24" i="1" l="1"/>
  <c r="G24" i="1"/>
  <c r="G25" i="1" s="1"/>
  <c r="F24" i="1"/>
  <c r="F25" i="1" s="1"/>
  <c r="E24" i="1"/>
  <c r="D24" i="1"/>
  <c r="C24" i="1"/>
  <c r="I23" i="1"/>
  <c r="I22" i="1"/>
  <c r="I21" i="1"/>
  <c r="H20" i="1"/>
  <c r="G20" i="1"/>
  <c r="F20" i="1"/>
  <c r="E20" i="1"/>
  <c r="D20" i="1"/>
  <c r="C20" i="1"/>
  <c r="I20" i="1" s="1"/>
  <c r="I19" i="1"/>
  <c r="I18" i="1"/>
  <c r="I17" i="1"/>
  <c r="I16" i="1"/>
  <c r="H15" i="1"/>
  <c r="G15" i="1"/>
  <c r="F15" i="1"/>
  <c r="E15" i="1"/>
  <c r="D15" i="1"/>
  <c r="I14" i="1"/>
  <c r="I13" i="1"/>
  <c r="I12" i="1"/>
  <c r="I11" i="1"/>
  <c r="I10" i="1"/>
  <c r="I9" i="1"/>
  <c r="I8" i="1"/>
  <c r="D25" i="1" l="1"/>
  <c r="E25" i="1"/>
  <c r="H25" i="1"/>
  <c r="I24" i="1"/>
  <c r="C15" i="1"/>
  <c r="I15" i="1" s="1"/>
  <c r="C25" i="1" l="1"/>
  <c r="I25" i="1" s="1"/>
</calcChain>
</file>

<file path=xl/sharedStrings.xml><?xml version="1.0" encoding="utf-8"?>
<sst xmlns="http://schemas.openxmlformats.org/spreadsheetml/2006/main" count="188" uniqueCount="50">
  <si>
    <t>KAMU SEKTÖRÜ İSTİHDAM SAYILARI(1)</t>
  </si>
  <si>
    <t>YILI:</t>
  </si>
  <si>
    <t>DÖNEMİ(2):</t>
  </si>
  <si>
    <t>(3)</t>
  </si>
  <si>
    <t>BÜTÇE TÜRÜ</t>
  </si>
  <si>
    <t>KADROLU PERSONEL</t>
  </si>
  <si>
    <t>SÖZLEŞMELİ PERSONEL    (7)</t>
  </si>
  <si>
    <t xml:space="preserve"> İŞÇİ</t>
  </si>
  <si>
    <t>GEÇİCİ PERSONEL</t>
  </si>
  <si>
    <t>DİĞER</t>
  </si>
  <si>
    <t>TOPLAM</t>
  </si>
  <si>
    <t>SÜREKLİ İŞÇİ</t>
  </si>
  <si>
    <t>GEÇİCİ İŞÇİ(8)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</si>
  <si>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</si>
  <si>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</si>
  <si>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</si>
  <si>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</si>
  <si>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</si>
  <si>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</si>
  <si>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</si>
  <si>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190 SAYILI K.H.K. KAPSAMINDA YER ALAN DİĞER KAMU İDARELERİ</t>
  </si>
  <si>
    <t>BÖLÜM 2</t>
  </si>
  <si>
    <t>233 SAYILI K.H.K. KAPSAMINDA YER ALAN K.İ.T.LER (BAĞLI ORTAKLIKLAR DAHİL)</t>
  </si>
  <si>
    <t>ÖZELLEŞTİRME PROGRAMINDA YER ALAN KURULUŞLAR(4)</t>
  </si>
  <si>
    <t>KAMU BANKALARI(5)</t>
  </si>
  <si>
    <t>ÖZEL KANUNU BULUNAN KURULUŞLAR(6)</t>
  </si>
  <si>
    <t>BÖLÜM 3</t>
  </si>
  <si>
    <t>İL ÖZEL İDARELERİ</t>
  </si>
  <si>
    <t>BELEDİYELER VE BAĞLI KURULUŞLARI İLE MAHALLİ İDARE BİRLİKLERİ</t>
  </si>
  <si>
    <t xml:space="preserve">B.İ.T.LER 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</si>
  <si>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</si>
  <si>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</si>
  <si>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</si>
  <si>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</si>
  <si>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</si>
  <si>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</si>
  <si>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Maliye Bakanlığı, 2.Bölüm Hazine Müsteşarlığı, 3.Bölüm İçişleri Bakanlığı verileri esas alınarak doldurulmuştur.</t>
  </si>
  <si>
    <t>4-</t>
  </si>
  <si>
    <t xml:space="preserve">Özelleştirme programında yer alan işletmeci kuruluşlardan, sermayesinin %50'den fazlası devlete ait olanları kapsamaktadır. </t>
  </si>
  <si>
    <t>5-</t>
  </si>
  <si>
    <t>Kamu sermayeli bankalar Ziraat Bankası, Halkbank, Eximbank, Kalkınma Bankası ve İller Bankasından oluşmaktadır.</t>
  </si>
  <si>
    <t>6-</t>
  </si>
  <si>
    <t>Özel Kanunu bulunan kuruluşlar sermayesinin tamamı Hazine'ye ait olan TRT, PTT ve TÜRKSAT A.Ş.'dir.</t>
  </si>
  <si>
    <t>7-</t>
  </si>
  <si>
    <t>Bölüm 1'e ilişkin sözleşmeli personel sayılarına, kadro karşılığı sözleşmeli personel sayıları dahil olup söz konusu personel kadrolu personel bilgilerinde de gösterilmiştir. Bu kapsamda çalışan personel sayısı 8.840'tır.</t>
  </si>
  <si>
    <t>8-</t>
  </si>
  <si>
    <t>Üniversitelerde sağlık kültür ve spor hizmet alanları için giderleri özgelirden karşılanmak üzere istihdam edilen personel sayıları özel bütçede gösterilmiştir.</t>
  </si>
  <si>
    <t>Bölüm 1'e ilişkin sözleşmeli personel sayılarına, kadro karşılığı sözleşmeli personel sayıları dahil olup söz konusu personel kadrolu personel bilgilerinde de gösterilmiştir. Bu kapsamda çalışan personel sayısı 8.771'dir.</t>
  </si>
  <si>
    <t>Bölüm 1'e ilişkin sözleşmeli personel sayılarına, kadro karşılığı sözleşmeli personel sayıları dahil olup söz konusu personel kadrolu personel bilgilerinde de gösterilmiştir. Bu kapsamda çalışan personel sayısı 8.286'dır.</t>
  </si>
  <si>
    <t>Bölüm 1'e ilişkin sözleşmeli personel sayılarına, kadro karşılığı sözleşmeli personel sayıları dahil olup söz konusu personel kadrolu personel bilgilerinde de gösterilmiştir. Bu kapsamda çalışan personel sayısı 8.196'dır.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</si>
</sst>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.00\ [$€-1]_-;\-* #,##0.00\ [$€-1]_-;_-* &quot;-&quot;??\ [$€-1]_-"/>
  </numFmts>
  <fonts count="9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Times New Roman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3" fontId="2" fillId="0" borderId="5" xfId="0" applyNumberFormat="1" applyFont="1" applyBorder="1" applyAlignment="1">
      <alignment horizontal="right"/>
    </xf>
    <xf numFmtId="3" fontId="2" fillId="0" borderId="1" xfId="1" applyNumberFormat="1" applyFont="1" applyBorder="1" applyProtection="1"/>
    <xf numFmtId="3" fontId="2" fillId="0" borderId="6" xfId="1" applyNumberFormat="1" applyFont="1" applyBorder="1" applyProtection="1"/>
    <xf numFmtId="0" fontId="2" fillId="0" borderId="4" xfId="0" applyFont="1" applyBorder="1"/>
    <xf numFmtId="3" fontId="2" fillId="0" borderId="4" xfId="1" applyNumberFormat="1" applyFont="1" applyBorder="1" applyProtection="1"/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5">
    <cellStyle name="Euro" xfId="2"/>
    <cellStyle name="Euro 2" xfId="3"/>
    <cellStyle name="Normal" xfId="0" builtinId="0"/>
    <cellStyle name="Normal 2" xfId="4"/>
    <cellStyle name="Normal 3" xfId="5"/>
    <cellStyle name="Normal 4" xfId="6"/>
    <cellStyle name="Normal 4 2" xfId="7"/>
    <cellStyle name="Normal 5" xfId="8"/>
    <cellStyle name="ParaBirimi 2" xfId="9"/>
    <cellStyle name="Virgül" xfId="1" builtinId="3"/>
    <cellStyle name="Virgül 2" xfId="10"/>
    <cellStyle name="Virgül 3" xfId="11"/>
    <cellStyle name="Virgül 4" xfId="12"/>
    <cellStyle name="Virgül 4 2" xfId="13"/>
    <cellStyle name="Virgül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B8" sqref="B8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2016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1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2431574</v>
      </c>
      <c r="D8" s="6">
        <v>39557</v>
      </c>
      <c r="E8" s="6">
        <v>57297</v>
      </c>
      <c r="F8" s="6">
        <v>1850</v>
      </c>
      <c r="G8" s="6">
        <v>20190</v>
      </c>
      <c r="H8" s="6">
        <v>97500</v>
      </c>
      <c r="I8" s="6">
        <f>SUM(C8:H8)</f>
        <v>2647968</v>
      </c>
    </row>
    <row r="9" spans="1:9" s="1" customFormat="1" ht="26.1" customHeight="1" x14ac:dyDescent="0.2">
      <c r="A9" s="21"/>
      <c r="B9" s="7" t="s">
        <v>15</v>
      </c>
      <c r="C9" s="8">
        <v>221814</v>
      </c>
      <c r="D9" s="8">
        <v>6152</v>
      </c>
      <c r="E9" s="8">
        <v>2516</v>
      </c>
      <c r="F9" s="8">
        <v>585</v>
      </c>
      <c r="G9" s="8">
        <v>952</v>
      </c>
      <c r="H9" s="8">
        <v>0</v>
      </c>
      <c r="I9" s="8">
        <f t="shared" ref="I9:I25" si="0">SUM(C9:H9)</f>
        <v>232019</v>
      </c>
    </row>
    <row r="10" spans="1:9" s="1" customFormat="1" ht="26.1" customHeight="1" x14ac:dyDescent="0.2">
      <c r="A10" s="21"/>
      <c r="B10" s="7" t="s">
        <v>16</v>
      </c>
      <c r="C10" s="8">
        <v>56671</v>
      </c>
      <c r="D10" s="8">
        <v>8638</v>
      </c>
      <c r="E10" s="8">
        <v>39925</v>
      </c>
      <c r="F10" s="8">
        <v>2573</v>
      </c>
      <c r="G10" s="8">
        <v>1392</v>
      </c>
      <c r="H10" s="8">
        <v>0</v>
      </c>
      <c r="I10" s="8">
        <f t="shared" si="0"/>
        <v>109199</v>
      </c>
    </row>
    <row r="11" spans="1:9" s="1" customFormat="1" ht="26.1" customHeight="1" x14ac:dyDescent="0.2">
      <c r="A11" s="21"/>
      <c r="B11" s="7" t="s">
        <v>17</v>
      </c>
      <c r="C11" s="8">
        <v>3494</v>
      </c>
      <c r="D11" s="8">
        <v>2347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5841</v>
      </c>
    </row>
    <row r="12" spans="1:9" s="1" customFormat="1" ht="26.1" customHeight="1" x14ac:dyDescent="0.2">
      <c r="A12" s="21"/>
      <c r="B12" s="7" t="s">
        <v>18</v>
      </c>
      <c r="C12" s="8">
        <v>35765</v>
      </c>
      <c r="D12" s="8">
        <v>570</v>
      </c>
      <c r="E12" s="8">
        <v>141</v>
      </c>
      <c r="F12" s="8">
        <v>0</v>
      </c>
      <c r="G12" s="8">
        <v>45</v>
      </c>
      <c r="H12" s="8">
        <v>0</v>
      </c>
      <c r="I12" s="8">
        <f t="shared" si="0"/>
        <v>36521</v>
      </c>
    </row>
    <row r="13" spans="1:9" s="1" customFormat="1" ht="26.1" customHeight="1" x14ac:dyDescent="0.2">
      <c r="A13" s="21"/>
      <c r="B13" s="7" t="s">
        <v>19</v>
      </c>
      <c r="C13" s="8">
        <v>41102</v>
      </c>
      <c r="D13" s="8">
        <v>2761</v>
      </c>
      <c r="E13" s="8">
        <v>6596</v>
      </c>
      <c r="F13" s="8">
        <v>6250</v>
      </c>
      <c r="G13" s="8">
        <v>0</v>
      </c>
      <c r="H13" s="8">
        <v>0</v>
      </c>
      <c r="I13" s="8">
        <f t="shared" si="0"/>
        <v>56709</v>
      </c>
    </row>
    <row r="14" spans="1:9" s="1" customFormat="1" ht="26.1" customHeight="1" thickBot="1" x14ac:dyDescent="0.25">
      <c r="A14" s="22"/>
      <c r="B14" s="7" t="s">
        <v>20</v>
      </c>
      <c r="C14" s="9">
        <v>2202</v>
      </c>
      <c r="D14" s="9">
        <v>2602</v>
      </c>
      <c r="E14" s="9">
        <v>1057</v>
      </c>
      <c r="F14" s="9">
        <v>22</v>
      </c>
      <c r="G14" s="9">
        <v>0</v>
      </c>
      <c r="H14" s="9">
        <v>0</v>
      </c>
      <c r="I14" s="9">
        <f t="shared" si="0"/>
        <v>5883</v>
      </c>
    </row>
    <row r="15" spans="1:9" s="1" customFormat="1" ht="26.1" customHeight="1" thickTop="1" thickBot="1" x14ac:dyDescent="0.25">
      <c r="A15" s="10"/>
      <c r="B15" s="11"/>
      <c r="C15" s="12">
        <f>SUM(C8:C14)</f>
        <v>2792622</v>
      </c>
      <c r="D15" s="12">
        <f t="shared" ref="D15:H15" si="1">SUM(D8:D14)</f>
        <v>62627</v>
      </c>
      <c r="E15" s="12">
        <f t="shared" si="1"/>
        <v>107532</v>
      </c>
      <c r="F15" s="12">
        <f t="shared" si="1"/>
        <v>11280</v>
      </c>
      <c r="G15" s="12">
        <f t="shared" si="1"/>
        <v>22579</v>
      </c>
      <c r="H15" s="12">
        <f t="shared" si="1"/>
        <v>97500</v>
      </c>
      <c r="I15" s="12">
        <f t="shared" si="0"/>
        <v>3094140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3995</v>
      </c>
      <c r="D16" s="13">
        <v>43934</v>
      </c>
      <c r="E16" s="13">
        <v>53080</v>
      </c>
      <c r="F16" s="13">
        <v>1173</v>
      </c>
      <c r="G16" s="13">
        <v>0</v>
      </c>
      <c r="H16" s="13">
        <v>0</v>
      </c>
      <c r="I16" s="13">
        <f t="shared" si="0"/>
        <v>102182</v>
      </c>
    </row>
    <row r="17" spans="1:9" s="1" customFormat="1" ht="26.1" customHeight="1" x14ac:dyDescent="0.2">
      <c r="A17" s="21"/>
      <c r="B17" s="7" t="s">
        <v>23</v>
      </c>
      <c r="C17" s="14">
        <v>405</v>
      </c>
      <c r="D17" s="14">
        <v>2201</v>
      </c>
      <c r="E17" s="14">
        <v>7467</v>
      </c>
      <c r="F17" s="14">
        <v>894</v>
      </c>
      <c r="G17" s="14">
        <v>0</v>
      </c>
      <c r="H17" s="14">
        <v>0</v>
      </c>
      <c r="I17" s="14">
        <f t="shared" si="0"/>
        <v>10967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2982</v>
      </c>
      <c r="E18" s="14">
        <v>43589</v>
      </c>
      <c r="F18" s="14">
        <v>2999</v>
      </c>
      <c r="G18" s="14">
        <v>0</v>
      </c>
      <c r="H18" s="14">
        <v>0</v>
      </c>
      <c r="I18" s="14">
        <f t="shared" si="0"/>
        <v>49570</v>
      </c>
    </row>
    <row r="19" spans="1:9" s="1" customFormat="1" ht="26.1" customHeight="1" thickBot="1" x14ac:dyDescent="0.25">
      <c r="A19" s="22"/>
      <c r="B19" s="15" t="s">
        <v>25</v>
      </c>
      <c r="C19" s="16">
        <v>7518</v>
      </c>
      <c r="D19" s="16">
        <v>26070</v>
      </c>
      <c r="E19" s="16">
        <v>1291</v>
      </c>
      <c r="F19" s="16">
        <v>141</v>
      </c>
      <c r="G19" s="16">
        <v>0</v>
      </c>
      <c r="H19" s="16">
        <v>0</v>
      </c>
      <c r="I19" s="16">
        <f t="shared" si="0"/>
        <v>35020</v>
      </c>
    </row>
    <row r="20" spans="1:9" s="1" customFormat="1" ht="26.1" customHeight="1" thickTop="1" thickBot="1" x14ac:dyDescent="0.25">
      <c r="A20" s="10"/>
      <c r="B20" s="11"/>
      <c r="C20" s="12">
        <f>SUM(C16:C19)</f>
        <v>11918</v>
      </c>
      <c r="D20" s="12">
        <f t="shared" ref="D20:H20" si="2">SUM(D16:D19)</f>
        <v>75187</v>
      </c>
      <c r="E20" s="12">
        <f t="shared" si="2"/>
        <v>105427</v>
      </c>
      <c r="F20" s="12">
        <f t="shared" si="2"/>
        <v>5207</v>
      </c>
      <c r="G20" s="12">
        <f t="shared" si="2"/>
        <v>0</v>
      </c>
      <c r="H20" s="12">
        <f t="shared" si="2"/>
        <v>0</v>
      </c>
      <c r="I20" s="12">
        <f t="shared" si="0"/>
        <v>197739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5476</v>
      </c>
      <c r="D21" s="8">
        <v>281</v>
      </c>
      <c r="E21" s="8">
        <v>9488</v>
      </c>
      <c r="F21" s="8">
        <v>320</v>
      </c>
      <c r="G21" s="8">
        <v>0</v>
      </c>
      <c r="H21" s="8">
        <v>0</v>
      </c>
      <c r="I21" s="8">
        <f t="shared" si="0"/>
        <v>15565</v>
      </c>
    </row>
    <row r="22" spans="1:9" s="1" customFormat="1" ht="26.1" customHeight="1" x14ac:dyDescent="0.2">
      <c r="A22" s="24"/>
      <c r="B22" s="7" t="s">
        <v>28</v>
      </c>
      <c r="C22" s="8">
        <v>112945</v>
      </c>
      <c r="D22" s="8">
        <v>10297</v>
      </c>
      <c r="E22" s="8">
        <v>86515</v>
      </c>
      <c r="F22" s="8">
        <v>6195</v>
      </c>
      <c r="G22" s="8">
        <v>0</v>
      </c>
      <c r="H22" s="8">
        <v>0</v>
      </c>
      <c r="I22" s="8">
        <f t="shared" si="0"/>
        <v>215952</v>
      </c>
    </row>
    <row r="23" spans="1:9" s="1" customFormat="1" ht="26.1" customHeight="1" thickBot="1" x14ac:dyDescent="0.25">
      <c r="A23" s="24"/>
      <c r="B23" s="7" t="s">
        <v>29</v>
      </c>
      <c r="C23" s="8">
        <v>0</v>
      </c>
      <c r="D23" s="8">
        <v>0</v>
      </c>
      <c r="E23" s="8">
        <v>81009</v>
      </c>
      <c r="F23" s="8">
        <v>0</v>
      </c>
      <c r="G23" s="8">
        <v>0</v>
      </c>
      <c r="H23" s="8">
        <v>0</v>
      </c>
      <c r="I23" s="8">
        <f t="shared" si="0"/>
        <v>81009</v>
      </c>
    </row>
    <row r="24" spans="1:9" s="1" customFormat="1" ht="26.1" customHeight="1" thickTop="1" thickBot="1" x14ac:dyDescent="0.25">
      <c r="A24" s="10"/>
      <c r="B24" s="11"/>
      <c r="C24" s="12">
        <f>SUM(C21:C23)</f>
        <v>118421</v>
      </c>
      <c r="D24" s="12">
        <f t="shared" ref="D24:H24" si="3">SUM(D21:D23)</f>
        <v>10578</v>
      </c>
      <c r="E24" s="12">
        <f t="shared" si="3"/>
        <v>177012</v>
      </c>
      <c r="F24" s="12">
        <f t="shared" si="3"/>
        <v>6515</v>
      </c>
      <c r="G24" s="12">
        <f t="shared" si="3"/>
        <v>0</v>
      </c>
      <c r="H24" s="12">
        <f t="shared" si="3"/>
        <v>0</v>
      </c>
      <c r="I24" s="12">
        <f t="shared" si="0"/>
        <v>312526</v>
      </c>
    </row>
    <row r="25" spans="1:9" s="1" customFormat="1" ht="26.1" customHeight="1" thickTop="1" thickBot="1" x14ac:dyDescent="0.25">
      <c r="A25" s="11"/>
      <c r="B25" s="11" t="s">
        <v>30</v>
      </c>
      <c r="C25" s="12">
        <f>SUM(C24,C20,C15)</f>
        <v>2922961</v>
      </c>
      <c r="D25" s="12">
        <f t="shared" ref="D25:H25" si="4">SUM(D24,D20,D15)</f>
        <v>148392</v>
      </c>
      <c r="E25" s="12">
        <f t="shared" si="4"/>
        <v>389971</v>
      </c>
      <c r="F25" s="12">
        <f t="shared" si="4"/>
        <v>23002</v>
      </c>
      <c r="G25" s="12">
        <f t="shared" si="4"/>
        <v>22579</v>
      </c>
      <c r="H25" s="12">
        <f t="shared" si="4"/>
        <v>97500</v>
      </c>
      <c r="I25" s="12">
        <f t="shared" si="0"/>
        <v>3604405</v>
      </c>
    </row>
    <row r="26" spans="1:9" ht="15" customHeight="1" thickTop="1" x14ac:dyDescent="0.2"/>
    <row r="27" spans="1:9" ht="15" customHeight="1" x14ac:dyDescent="0.2">
      <c r="A27" s="18" t="s">
        <v>31</v>
      </c>
      <c r="B27" s="17" t="s">
        <v>32</v>
      </c>
    </row>
    <row r="28" spans="1:9" ht="15" customHeight="1" x14ac:dyDescent="0.2">
      <c r="A28" s="18" t="s">
        <v>33</v>
      </c>
      <c r="B28" s="17" t="s">
        <v>34</v>
      </c>
    </row>
    <row r="29" spans="1:9" ht="15" customHeight="1" x14ac:dyDescent="0.2">
      <c r="A29" s="18" t="s">
        <v>35</v>
      </c>
      <c r="B29" s="17" t="s">
        <v>36</v>
      </c>
    </row>
    <row r="30" spans="1:9" ht="15" customHeight="1" x14ac:dyDescent="0.2">
      <c r="A30" s="18" t="s">
        <v>37</v>
      </c>
      <c r="B30" s="17" t="s">
        <v>38</v>
      </c>
    </row>
    <row r="31" spans="1:9" ht="15" customHeight="1" x14ac:dyDescent="0.2">
      <c r="A31" s="18" t="s">
        <v>39</v>
      </c>
      <c r="B31" s="17" t="s">
        <v>40</v>
      </c>
    </row>
    <row r="32" spans="1:9" ht="15" customHeight="1" x14ac:dyDescent="0.2">
      <c r="A32" s="18" t="s">
        <v>41</v>
      </c>
      <c r="B32" s="17" t="s">
        <v>42</v>
      </c>
    </row>
    <row r="33" spans="1:2" ht="15" customHeight="1" x14ac:dyDescent="0.2">
      <c r="A33" s="18" t="s">
        <v>43</v>
      </c>
      <c r="B33" s="17" t="s">
        <v>44</v>
      </c>
    </row>
    <row r="34" spans="1:2" ht="15" customHeight="1" x14ac:dyDescent="0.2">
      <c r="A34" s="18" t="s">
        <v>45</v>
      </c>
      <c r="B34" s="17" t="s">
        <v>46</v>
      </c>
    </row>
    <row r="36" spans="1:2" ht="15" customHeight="1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9" sqref="B9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2016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2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2436096</v>
      </c>
      <c r="D8" s="6">
        <v>44284</v>
      </c>
      <c r="E8" s="6">
        <v>57270</v>
      </c>
      <c r="F8" s="6">
        <v>1848</v>
      </c>
      <c r="G8" s="6">
        <v>19871</v>
      </c>
      <c r="H8" s="6">
        <v>97236</v>
      </c>
      <c r="I8" s="6">
        <v>2656605</v>
      </c>
    </row>
    <row r="9" spans="1:9" s="1" customFormat="1" ht="26.1" customHeight="1" x14ac:dyDescent="0.2">
      <c r="A9" s="21"/>
      <c r="B9" s="7" t="s">
        <v>15</v>
      </c>
      <c r="C9" s="8">
        <v>222521</v>
      </c>
      <c r="D9" s="8">
        <v>6059</v>
      </c>
      <c r="E9" s="8">
        <v>2526</v>
      </c>
      <c r="F9" s="8">
        <v>559</v>
      </c>
      <c r="G9" s="8">
        <v>939</v>
      </c>
      <c r="H9" s="8">
        <v>0</v>
      </c>
      <c r="I9" s="8">
        <v>232604</v>
      </c>
    </row>
    <row r="10" spans="1:9" s="1" customFormat="1" ht="26.1" customHeight="1" x14ac:dyDescent="0.2">
      <c r="A10" s="21"/>
      <c r="B10" s="7" t="s">
        <v>16</v>
      </c>
      <c r="C10" s="8">
        <v>56594</v>
      </c>
      <c r="D10" s="8">
        <v>9505</v>
      </c>
      <c r="E10" s="8">
        <v>39428</v>
      </c>
      <c r="F10" s="8">
        <v>2569</v>
      </c>
      <c r="G10" s="8">
        <v>1383</v>
      </c>
      <c r="H10" s="8">
        <v>0</v>
      </c>
      <c r="I10" s="8">
        <v>109479</v>
      </c>
    </row>
    <row r="11" spans="1:9" s="1" customFormat="1" ht="26.1" customHeight="1" x14ac:dyDescent="0.2">
      <c r="A11" s="21"/>
      <c r="B11" s="7" t="s">
        <v>17</v>
      </c>
      <c r="C11" s="8">
        <v>3515</v>
      </c>
      <c r="D11" s="8">
        <v>2328</v>
      </c>
      <c r="E11" s="8">
        <v>0</v>
      </c>
      <c r="F11" s="8">
        <v>0</v>
      </c>
      <c r="G11" s="8">
        <v>0</v>
      </c>
      <c r="H11" s="8">
        <v>0</v>
      </c>
      <c r="I11" s="8">
        <v>5843</v>
      </c>
    </row>
    <row r="12" spans="1:9" s="1" customFormat="1" ht="26.1" customHeight="1" x14ac:dyDescent="0.2">
      <c r="A12" s="21"/>
      <c r="B12" s="7" t="s">
        <v>18</v>
      </c>
      <c r="C12" s="8">
        <v>35955</v>
      </c>
      <c r="D12" s="8">
        <v>568</v>
      </c>
      <c r="E12" s="8">
        <v>137</v>
      </c>
      <c r="F12" s="8">
        <v>0</v>
      </c>
      <c r="G12" s="8">
        <v>46</v>
      </c>
      <c r="H12" s="8">
        <v>0</v>
      </c>
      <c r="I12" s="8">
        <v>36706</v>
      </c>
    </row>
    <row r="13" spans="1:9" s="1" customFormat="1" ht="26.1" customHeight="1" x14ac:dyDescent="0.2">
      <c r="A13" s="21"/>
      <c r="B13" s="7" t="s">
        <v>19</v>
      </c>
      <c r="C13" s="8">
        <v>40790</v>
      </c>
      <c r="D13" s="8">
        <v>2819</v>
      </c>
      <c r="E13" s="8">
        <v>6498</v>
      </c>
      <c r="F13" s="8">
        <v>6247</v>
      </c>
      <c r="G13" s="8">
        <v>0</v>
      </c>
      <c r="H13" s="8">
        <v>0</v>
      </c>
      <c r="I13" s="8">
        <v>56354</v>
      </c>
    </row>
    <row r="14" spans="1:9" s="1" customFormat="1" ht="26.1" customHeight="1" thickBot="1" x14ac:dyDescent="0.25">
      <c r="A14" s="22"/>
      <c r="B14" s="7" t="s">
        <v>20</v>
      </c>
      <c r="C14" s="9">
        <v>2199</v>
      </c>
      <c r="D14" s="9">
        <v>2576</v>
      </c>
      <c r="E14" s="9">
        <v>1050</v>
      </c>
      <c r="F14" s="9">
        <v>22</v>
      </c>
      <c r="G14" s="9">
        <v>0</v>
      </c>
      <c r="H14" s="9">
        <v>0</v>
      </c>
      <c r="I14" s="9">
        <v>5847</v>
      </c>
    </row>
    <row r="15" spans="1:9" s="1" customFormat="1" ht="26.1" customHeight="1" thickTop="1" thickBot="1" x14ac:dyDescent="0.25">
      <c r="A15" s="10"/>
      <c r="B15" s="11"/>
      <c r="C15" s="12">
        <v>2797670</v>
      </c>
      <c r="D15" s="12">
        <v>68139</v>
      </c>
      <c r="E15" s="12">
        <v>106909</v>
      </c>
      <c r="F15" s="12">
        <v>11245</v>
      </c>
      <c r="G15" s="12">
        <v>22239</v>
      </c>
      <c r="H15" s="12">
        <v>97236</v>
      </c>
      <c r="I15" s="12">
        <v>3103438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3992</v>
      </c>
      <c r="D16" s="13">
        <v>43674</v>
      </c>
      <c r="E16" s="13">
        <v>52672</v>
      </c>
      <c r="F16" s="13">
        <v>9989</v>
      </c>
      <c r="G16" s="13">
        <v>0</v>
      </c>
      <c r="H16" s="13">
        <v>0</v>
      </c>
      <c r="I16" s="13">
        <v>110327</v>
      </c>
    </row>
    <row r="17" spans="1:9" s="1" customFormat="1" ht="26.1" customHeight="1" x14ac:dyDescent="0.2">
      <c r="A17" s="21"/>
      <c r="B17" s="7" t="s">
        <v>23</v>
      </c>
      <c r="C17" s="14">
        <v>400</v>
      </c>
      <c r="D17" s="14">
        <v>2179</v>
      </c>
      <c r="E17" s="14">
        <v>7524</v>
      </c>
      <c r="F17" s="14">
        <v>266</v>
      </c>
      <c r="G17" s="14">
        <v>0</v>
      </c>
      <c r="H17" s="14">
        <v>0</v>
      </c>
      <c r="I17" s="14">
        <v>10369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2927</v>
      </c>
      <c r="E18" s="14">
        <v>43416</v>
      </c>
      <c r="F18" s="14">
        <v>2820</v>
      </c>
      <c r="G18" s="14">
        <v>0</v>
      </c>
      <c r="H18" s="14">
        <v>0</v>
      </c>
      <c r="I18" s="14">
        <v>49163</v>
      </c>
    </row>
    <row r="19" spans="1:9" s="1" customFormat="1" ht="26.1" customHeight="1" thickBot="1" x14ac:dyDescent="0.25">
      <c r="A19" s="22"/>
      <c r="B19" s="15" t="s">
        <v>25</v>
      </c>
      <c r="C19" s="16">
        <v>7469</v>
      </c>
      <c r="D19" s="16">
        <v>25925</v>
      </c>
      <c r="E19" s="16">
        <v>1278</v>
      </c>
      <c r="F19" s="16">
        <v>141</v>
      </c>
      <c r="G19" s="16">
        <v>0</v>
      </c>
      <c r="H19" s="16">
        <v>0</v>
      </c>
      <c r="I19" s="16">
        <v>34813</v>
      </c>
    </row>
    <row r="20" spans="1:9" s="1" customFormat="1" ht="26.1" customHeight="1" thickTop="1" thickBot="1" x14ac:dyDescent="0.25">
      <c r="A20" s="10"/>
      <c r="B20" s="11"/>
      <c r="C20" s="12">
        <v>11861</v>
      </c>
      <c r="D20" s="12">
        <v>74705</v>
      </c>
      <c r="E20" s="12">
        <v>104890</v>
      </c>
      <c r="F20" s="12">
        <v>13216</v>
      </c>
      <c r="G20" s="12">
        <v>0</v>
      </c>
      <c r="H20" s="12">
        <v>0</v>
      </c>
      <c r="I20" s="12">
        <v>204672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5420</v>
      </c>
      <c r="D21" s="8">
        <v>287</v>
      </c>
      <c r="E21" s="8">
        <v>9365</v>
      </c>
      <c r="F21" s="8">
        <v>75</v>
      </c>
      <c r="G21" s="8">
        <v>0</v>
      </c>
      <c r="H21" s="8">
        <v>0</v>
      </c>
      <c r="I21" s="8">
        <v>15147</v>
      </c>
    </row>
    <row r="22" spans="1:9" s="1" customFormat="1" ht="26.1" customHeight="1" x14ac:dyDescent="0.2">
      <c r="A22" s="24"/>
      <c r="B22" s="7" t="s">
        <v>28</v>
      </c>
      <c r="C22" s="8">
        <v>113402</v>
      </c>
      <c r="D22" s="8">
        <v>11040</v>
      </c>
      <c r="E22" s="8">
        <v>84971</v>
      </c>
      <c r="F22" s="8">
        <v>6173</v>
      </c>
      <c r="G22" s="8">
        <v>0</v>
      </c>
      <c r="H22" s="8">
        <v>0</v>
      </c>
      <c r="I22" s="8">
        <v>215586</v>
      </c>
    </row>
    <row r="23" spans="1:9" s="1" customFormat="1" ht="26.1" customHeight="1" thickBot="1" x14ac:dyDescent="0.25">
      <c r="A23" s="24"/>
      <c r="B23" s="7" t="s">
        <v>29</v>
      </c>
      <c r="C23" s="8">
        <v>0</v>
      </c>
      <c r="D23" s="8">
        <v>0</v>
      </c>
      <c r="E23" s="8">
        <v>83307</v>
      </c>
      <c r="F23" s="8">
        <v>0</v>
      </c>
      <c r="G23" s="8">
        <v>0</v>
      </c>
      <c r="H23" s="8">
        <v>0</v>
      </c>
      <c r="I23" s="8">
        <v>83307</v>
      </c>
    </row>
    <row r="24" spans="1:9" s="1" customFormat="1" ht="26.1" customHeight="1" thickTop="1" thickBot="1" x14ac:dyDescent="0.25">
      <c r="A24" s="10"/>
      <c r="B24" s="11"/>
      <c r="C24" s="12">
        <v>118822</v>
      </c>
      <c r="D24" s="12">
        <v>11327</v>
      </c>
      <c r="E24" s="12">
        <v>177643</v>
      </c>
      <c r="F24" s="12">
        <v>6248</v>
      </c>
      <c r="G24" s="12">
        <v>0</v>
      </c>
      <c r="H24" s="12">
        <v>0</v>
      </c>
      <c r="I24" s="12">
        <v>314040</v>
      </c>
    </row>
    <row r="25" spans="1:9" s="1" customFormat="1" ht="26.1" customHeight="1" thickTop="1" thickBot="1" x14ac:dyDescent="0.25">
      <c r="A25" s="11"/>
      <c r="B25" s="11" t="s">
        <v>30</v>
      </c>
      <c r="C25" s="12">
        <v>2928353</v>
      </c>
      <c r="D25" s="12">
        <v>154171</v>
      </c>
      <c r="E25" s="12">
        <v>389442</v>
      </c>
      <c r="F25" s="12">
        <v>30709</v>
      </c>
      <c r="G25" s="12">
        <v>22239</v>
      </c>
      <c r="H25" s="12">
        <v>97236</v>
      </c>
      <c r="I25" s="12">
        <v>3622150</v>
      </c>
    </row>
    <row r="26" spans="1:9" ht="13.5" thickTop="1" x14ac:dyDescent="0.2"/>
    <row r="27" spans="1:9" ht="12.75" x14ac:dyDescent="0.2">
      <c r="A27" s="18" t="s">
        <v>31</v>
      </c>
      <c r="B27" s="17" t="s">
        <v>32</v>
      </c>
    </row>
    <row r="28" spans="1:9" ht="12.75" x14ac:dyDescent="0.2">
      <c r="A28" s="18" t="s">
        <v>33</v>
      </c>
      <c r="B28" s="17" t="s">
        <v>34</v>
      </c>
    </row>
    <row r="29" spans="1:9" ht="12.75" x14ac:dyDescent="0.2">
      <c r="A29" s="18" t="s">
        <v>35</v>
      </c>
      <c r="B29" s="17" t="s">
        <v>36</v>
      </c>
    </row>
    <row r="30" spans="1:9" ht="12.75" x14ac:dyDescent="0.2">
      <c r="A30" s="18" t="s">
        <v>37</v>
      </c>
      <c r="B30" s="17" t="s">
        <v>38</v>
      </c>
    </row>
    <row r="31" spans="1:9" ht="12.75" x14ac:dyDescent="0.2">
      <c r="A31" s="18" t="s">
        <v>39</v>
      </c>
      <c r="B31" s="17" t="s">
        <v>40</v>
      </c>
    </row>
    <row r="32" spans="1:9" ht="12.75" x14ac:dyDescent="0.2">
      <c r="A32" s="18" t="s">
        <v>41</v>
      </c>
      <c r="B32" s="17" t="s">
        <v>42</v>
      </c>
    </row>
    <row r="33" spans="1:2" ht="12.75" x14ac:dyDescent="0.2">
      <c r="A33" s="18" t="s">
        <v>43</v>
      </c>
      <c r="B33" s="17" t="s">
        <v>47</v>
      </c>
    </row>
    <row r="34" spans="1:2" ht="12.75" x14ac:dyDescent="0.2">
      <c r="A34" s="18" t="s">
        <v>45</v>
      </c>
      <c r="B34" s="17" t="s">
        <v>46</v>
      </c>
    </row>
    <row r="36" spans="1:2" ht="12.75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3" sqref="B13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2016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3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2397898</v>
      </c>
      <c r="D8" s="6">
        <v>41873</v>
      </c>
      <c r="E8" s="6">
        <v>56484</v>
      </c>
      <c r="F8" s="6">
        <v>1847</v>
      </c>
      <c r="G8" s="6">
        <v>19525</v>
      </c>
      <c r="H8" s="6">
        <v>97236</v>
      </c>
      <c r="I8" s="6">
        <v>2614863</v>
      </c>
    </row>
    <row r="9" spans="1:9" s="1" customFormat="1" ht="26.1" customHeight="1" x14ac:dyDescent="0.2">
      <c r="A9" s="21"/>
      <c r="B9" s="7" t="s">
        <v>15</v>
      </c>
      <c r="C9" s="8">
        <v>219591</v>
      </c>
      <c r="D9" s="8">
        <v>5806</v>
      </c>
      <c r="E9" s="8">
        <v>2465</v>
      </c>
      <c r="F9" s="8">
        <v>540</v>
      </c>
      <c r="G9" s="8">
        <v>894</v>
      </c>
      <c r="H9" s="8">
        <v>0</v>
      </c>
      <c r="I9" s="8">
        <v>229296</v>
      </c>
    </row>
    <row r="10" spans="1:9" s="1" customFormat="1" ht="26.1" customHeight="1" x14ac:dyDescent="0.2">
      <c r="A10" s="21"/>
      <c r="B10" s="7" t="s">
        <v>16</v>
      </c>
      <c r="C10" s="8">
        <v>55680</v>
      </c>
      <c r="D10" s="8">
        <v>9271</v>
      </c>
      <c r="E10" s="8">
        <v>41551</v>
      </c>
      <c r="F10" s="8">
        <v>2562</v>
      </c>
      <c r="G10" s="8">
        <v>1312</v>
      </c>
      <c r="H10" s="8">
        <v>0</v>
      </c>
      <c r="I10" s="8">
        <v>110376</v>
      </c>
    </row>
    <row r="11" spans="1:9" s="1" customFormat="1" ht="26.1" customHeight="1" x14ac:dyDescent="0.2">
      <c r="A11" s="21"/>
      <c r="B11" s="7" t="s">
        <v>17</v>
      </c>
      <c r="C11" s="8">
        <v>2982</v>
      </c>
      <c r="D11" s="8">
        <v>2112</v>
      </c>
      <c r="E11" s="8">
        <v>0</v>
      </c>
      <c r="F11" s="8">
        <v>0</v>
      </c>
      <c r="G11" s="8">
        <v>0</v>
      </c>
      <c r="H11" s="8">
        <v>0</v>
      </c>
      <c r="I11" s="8">
        <v>5094</v>
      </c>
    </row>
    <row r="12" spans="1:9" s="1" customFormat="1" ht="26.1" customHeight="1" x14ac:dyDescent="0.2">
      <c r="A12" s="21"/>
      <c r="B12" s="7" t="s">
        <v>18</v>
      </c>
      <c r="C12" s="8">
        <v>35180</v>
      </c>
      <c r="D12" s="8">
        <v>643</v>
      </c>
      <c r="E12" s="8">
        <v>136</v>
      </c>
      <c r="F12" s="8">
        <v>0</v>
      </c>
      <c r="G12" s="8">
        <v>45</v>
      </c>
      <c r="H12" s="8">
        <v>0</v>
      </c>
      <c r="I12" s="8">
        <v>36004</v>
      </c>
    </row>
    <row r="13" spans="1:9" s="1" customFormat="1" ht="26.1" customHeight="1" x14ac:dyDescent="0.2">
      <c r="A13" s="21"/>
      <c r="B13" s="7" t="s">
        <v>19</v>
      </c>
      <c r="C13" s="8">
        <v>40275</v>
      </c>
      <c r="D13" s="8">
        <v>2573</v>
      </c>
      <c r="E13" s="8">
        <v>6362</v>
      </c>
      <c r="F13" s="8">
        <v>6240</v>
      </c>
      <c r="G13" s="8">
        <v>0</v>
      </c>
      <c r="H13" s="8">
        <v>0</v>
      </c>
      <c r="I13" s="8">
        <v>55450</v>
      </c>
    </row>
    <row r="14" spans="1:9" s="1" customFormat="1" ht="26.1" customHeight="1" thickBot="1" x14ac:dyDescent="0.25">
      <c r="A14" s="22"/>
      <c r="B14" s="7" t="s">
        <v>20</v>
      </c>
      <c r="C14" s="9">
        <v>2136</v>
      </c>
      <c r="D14" s="9">
        <v>2344</v>
      </c>
      <c r="E14" s="9">
        <v>1008</v>
      </c>
      <c r="F14" s="9">
        <v>22</v>
      </c>
      <c r="G14" s="9">
        <v>0</v>
      </c>
      <c r="H14" s="9">
        <v>0</v>
      </c>
      <c r="I14" s="9">
        <v>5510</v>
      </c>
    </row>
    <row r="15" spans="1:9" s="1" customFormat="1" ht="26.1" customHeight="1" thickTop="1" thickBot="1" x14ac:dyDescent="0.25">
      <c r="A15" s="10"/>
      <c r="B15" s="11"/>
      <c r="C15" s="12">
        <v>2753742</v>
      </c>
      <c r="D15" s="12">
        <v>64622</v>
      </c>
      <c r="E15" s="12">
        <v>108006</v>
      </c>
      <c r="F15" s="12">
        <v>11211</v>
      </c>
      <c r="G15" s="12">
        <v>21776</v>
      </c>
      <c r="H15" s="12">
        <v>97236</v>
      </c>
      <c r="I15" s="12">
        <v>3056593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3872</v>
      </c>
      <c r="D16" s="13">
        <v>42611</v>
      </c>
      <c r="E16" s="13">
        <v>50862</v>
      </c>
      <c r="F16" s="13">
        <v>4452</v>
      </c>
      <c r="G16" s="13">
        <v>0</v>
      </c>
      <c r="H16" s="13">
        <v>0</v>
      </c>
      <c r="I16" s="13">
        <v>101797</v>
      </c>
    </row>
    <row r="17" spans="1:9" s="1" customFormat="1" ht="26.1" customHeight="1" x14ac:dyDescent="0.2">
      <c r="A17" s="21"/>
      <c r="B17" s="7" t="s">
        <v>23</v>
      </c>
      <c r="C17" s="14">
        <v>404</v>
      </c>
      <c r="D17" s="14">
        <v>2132</v>
      </c>
      <c r="E17" s="14">
        <v>7160</v>
      </c>
      <c r="F17" s="14">
        <v>2951</v>
      </c>
      <c r="G17" s="14">
        <v>0</v>
      </c>
      <c r="H17" s="14">
        <v>0</v>
      </c>
      <c r="I17" s="14">
        <v>12647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2929</v>
      </c>
      <c r="E18" s="14">
        <v>42791</v>
      </c>
      <c r="F18" s="14">
        <v>2833</v>
      </c>
      <c r="G18" s="14">
        <v>0</v>
      </c>
      <c r="H18" s="14">
        <v>0</v>
      </c>
      <c r="I18" s="14">
        <v>48553</v>
      </c>
    </row>
    <row r="19" spans="1:9" s="1" customFormat="1" ht="26.1" customHeight="1" thickBot="1" x14ac:dyDescent="0.25">
      <c r="A19" s="22"/>
      <c r="B19" s="15" t="s">
        <v>25</v>
      </c>
      <c r="C19" s="16">
        <v>7144</v>
      </c>
      <c r="D19" s="16">
        <v>26449</v>
      </c>
      <c r="E19" s="16">
        <v>1211</v>
      </c>
      <c r="F19" s="16">
        <v>138</v>
      </c>
      <c r="G19" s="16">
        <v>0</v>
      </c>
      <c r="H19" s="16">
        <v>0</v>
      </c>
      <c r="I19" s="16">
        <v>34942</v>
      </c>
    </row>
    <row r="20" spans="1:9" s="1" customFormat="1" ht="26.1" customHeight="1" thickTop="1" thickBot="1" x14ac:dyDescent="0.25">
      <c r="A20" s="10"/>
      <c r="B20" s="11"/>
      <c r="C20" s="12">
        <v>11420</v>
      </c>
      <c r="D20" s="12">
        <v>74121</v>
      </c>
      <c r="E20" s="12">
        <v>102024</v>
      </c>
      <c r="F20" s="12">
        <v>10374</v>
      </c>
      <c r="G20" s="12">
        <v>0</v>
      </c>
      <c r="H20" s="12">
        <v>0</v>
      </c>
      <c r="I20" s="12">
        <v>197939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5426</v>
      </c>
      <c r="D21" s="8">
        <v>303</v>
      </c>
      <c r="E21" s="8">
        <v>9132</v>
      </c>
      <c r="F21" s="8">
        <v>86</v>
      </c>
      <c r="G21" s="8">
        <v>0</v>
      </c>
      <c r="H21" s="8">
        <v>0</v>
      </c>
      <c r="I21" s="8">
        <v>14947</v>
      </c>
    </row>
    <row r="22" spans="1:9" s="1" customFormat="1" ht="26.1" customHeight="1" x14ac:dyDescent="0.2">
      <c r="A22" s="24"/>
      <c r="B22" s="7" t="s">
        <v>28</v>
      </c>
      <c r="C22" s="8">
        <v>112999</v>
      </c>
      <c r="D22" s="8">
        <v>11468</v>
      </c>
      <c r="E22" s="8">
        <v>83840</v>
      </c>
      <c r="F22" s="8">
        <v>6029</v>
      </c>
      <c r="G22" s="8">
        <v>0</v>
      </c>
      <c r="H22" s="8">
        <v>0</v>
      </c>
      <c r="I22" s="8">
        <v>214336</v>
      </c>
    </row>
    <row r="23" spans="1:9" s="1" customFormat="1" ht="26.1" customHeight="1" thickBot="1" x14ac:dyDescent="0.25">
      <c r="A23" s="24"/>
      <c r="B23" s="7" t="s">
        <v>29</v>
      </c>
      <c r="C23" s="8">
        <v>0</v>
      </c>
      <c r="D23" s="8">
        <v>0</v>
      </c>
      <c r="E23" s="8">
        <v>85405</v>
      </c>
      <c r="F23" s="8">
        <v>0</v>
      </c>
      <c r="G23" s="8">
        <v>0</v>
      </c>
      <c r="H23" s="8">
        <v>0</v>
      </c>
      <c r="I23" s="8">
        <v>85405</v>
      </c>
    </row>
    <row r="24" spans="1:9" s="1" customFormat="1" ht="26.1" customHeight="1" thickTop="1" thickBot="1" x14ac:dyDescent="0.25">
      <c r="A24" s="10"/>
      <c r="B24" s="11"/>
      <c r="C24" s="12">
        <v>118425</v>
      </c>
      <c r="D24" s="12">
        <v>11771</v>
      </c>
      <c r="E24" s="12">
        <v>178377</v>
      </c>
      <c r="F24" s="12">
        <v>6115</v>
      </c>
      <c r="G24" s="12">
        <v>0</v>
      </c>
      <c r="H24" s="12">
        <v>0</v>
      </c>
      <c r="I24" s="12">
        <v>314688</v>
      </c>
    </row>
    <row r="25" spans="1:9" s="1" customFormat="1" ht="26.1" customHeight="1" thickTop="1" thickBot="1" x14ac:dyDescent="0.25">
      <c r="A25" s="11"/>
      <c r="B25" s="11" t="s">
        <v>30</v>
      </c>
      <c r="C25" s="12">
        <v>2883587</v>
      </c>
      <c r="D25" s="12">
        <v>150514</v>
      </c>
      <c r="E25" s="12">
        <v>388407</v>
      </c>
      <c r="F25" s="12">
        <v>27700</v>
      </c>
      <c r="G25" s="12">
        <v>21776</v>
      </c>
      <c r="H25" s="12">
        <v>97236</v>
      </c>
      <c r="I25" s="12">
        <v>3569220</v>
      </c>
    </row>
    <row r="26" spans="1:9" ht="13.5" thickTop="1" x14ac:dyDescent="0.2"/>
    <row r="27" spans="1:9" ht="12.75" x14ac:dyDescent="0.2">
      <c r="A27" s="18" t="s">
        <v>31</v>
      </c>
      <c r="B27" s="17" t="s">
        <v>32</v>
      </c>
    </row>
    <row r="28" spans="1:9" ht="12.75" x14ac:dyDescent="0.2">
      <c r="A28" s="18" t="s">
        <v>33</v>
      </c>
      <c r="B28" s="17" t="s">
        <v>34</v>
      </c>
    </row>
    <row r="29" spans="1:9" ht="12.75" x14ac:dyDescent="0.2">
      <c r="A29" s="18" t="s">
        <v>35</v>
      </c>
      <c r="B29" s="17" t="s">
        <v>36</v>
      </c>
    </row>
    <row r="30" spans="1:9" ht="12.75" x14ac:dyDescent="0.2">
      <c r="A30" s="18" t="s">
        <v>37</v>
      </c>
      <c r="B30" s="17" t="s">
        <v>38</v>
      </c>
    </row>
    <row r="31" spans="1:9" ht="12.75" x14ac:dyDescent="0.2">
      <c r="A31" s="18" t="s">
        <v>39</v>
      </c>
      <c r="B31" s="17" t="s">
        <v>40</v>
      </c>
    </row>
    <row r="32" spans="1:9" ht="12.75" x14ac:dyDescent="0.2">
      <c r="A32" s="18" t="s">
        <v>41</v>
      </c>
      <c r="B32" s="17" t="s">
        <v>42</v>
      </c>
    </row>
    <row r="33" spans="1:2" ht="12.75" x14ac:dyDescent="0.2">
      <c r="A33" s="18" t="s">
        <v>43</v>
      </c>
      <c r="B33" s="17" t="s">
        <v>48</v>
      </c>
    </row>
    <row r="34" spans="1:2" ht="12.75" x14ac:dyDescent="0.2">
      <c r="A34" s="18" t="s">
        <v>45</v>
      </c>
      <c r="B34" s="17" t="s">
        <v>46</v>
      </c>
    </row>
    <row r="36" spans="1:2" ht="12.75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7" sqref="B17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2016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4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2374120</v>
      </c>
      <c r="D8" s="6">
        <v>68316</v>
      </c>
      <c r="E8" s="6">
        <v>55561</v>
      </c>
      <c r="F8" s="6">
        <v>1844</v>
      </c>
      <c r="G8" s="6">
        <v>19195</v>
      </c>
      <c r="H8" s="6">
        <v>97236</v>
      </c>
      <c r="I8" s="6">
        <f>SUM(C8:H8)</f>
        <v>2616272</v>
      </c>
    </row>
    <row r="9" spans="1:9" s="1" customFormat="1" ht="26.1" customHeight="1" x14ac:dyDescent="0.2">
      <c r="A9" s="21"/>
      <c r="B9" s="7" t="s">
        <v>15</v>
      </c>
      <c r="C9" s="8">
        <v>218007</v>
      </c>
      <c r="D9" s="8">
        <v>5790</v>
      </c>
      <c r="E9" s="8">
        <v>2413</v>
      </c>
      <c r="F9" s="8">
        <v>523</v>
      </c>
      <c r="G9" s="8">
        <v>920</v>
      </c>
      <c r="H9" s="8">
        <v>0</v>
      </c>
      <c r="I9" s="8">
        <f t="shared" ref="I9:I25" si="0">SUM(C9:H9)</f>
        <v>227653</v>
      </c>
    </row>
    <row r="10" spans="1:9" s="1" customFormat="1" ht="26.1" customHeight="1" x14ac:dyDescent="0.2">
      <c r="A10" s="21"/>
      <c r="B10" s="7" t="s">
        <v>16</v>
      </c>
      <c r="C10" s="8">
        <v>55389</v>
      </c>
      <c r="D10" s="8">
        <v>10536</v>
      </c>
      <c r="E10" s="8">
        <v>40460</v>
      </c>
      <c r="F10" s="8">
        <v>2442</v>
      </c>
      <c r="G10" s="8">
        <v>1330</v>
      </c>
      <c r="H10" s="8">
        <v>0</v>
      </c>
      <c r="I10" s="8">
        <f t="shared" si="0"/>
        <v>110157</v>
      </c>
    </row>
    <row r="11" spans="1:9" s="1" customFormat="1" ht="26.1" customHeight="1" x14ac:dyDescent="0.2">
      <c r="A11" s="21"/>
      <c r="B11" s="7" t="s">
        <v>17</v>
      </c>
      <c r="C11" s="8">
        <v>2961</v>
      </c>
      <c r="D11" s="8">
        <v>2095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5056</v>
      </c>
    </row>
    <row r="12" spans="1:9" s="1" customFormat="1" ht="26.1" customHeight="1" x14ac:dyDescent="0.2">
      <c r="A12" s="21"/>
      <c r="B12" s="7" t="s">
        <v>18</v>
      </c>
      <c r="C12" s="8">
        <v>35060</v>
      </c>
      <c r="D12" s="8">
        <v>670</v>
      </c>
      <c r="E12" s="8">
        <v>131</v>
      </c>
      <c r="F12" s="8">
        <v>0</v>
      </c>
      <c r="G12" s="8">
        <v>45</v>
      </c>
      <c r="H12" s="8">
        <v>0</v>
      </c>
      <c r="I12" s="8">
        <f t="shared" si="0"/>
        <v>35906</v>
      </c>
    </row>
    <row r="13" spans="1:9" s="1" customFormat="1" ht="26.1" customHeight="1" x14ac:dyDescent="0.2">
      <c r="A13" s="21"/>
      <c r="B13" s="7" t="s">
        <v>19</v>
      </c>
      <c r="C13" s="8">
        <v>40273</v>
      </c>
      <c r="D13" s="8">
        <v>2589</v>
      </c>
      <c r="E13" s="8">
        <v>5876</v>
      </c>
      <c r="F13" s="8">
        <v>6190</v>
      </c>
      <c r="G13" s="8">
        <v>0</v>
      </c>
      <c r="H13" s="8">
        <v>0</v>
      </c>
      <c r="I13" s="8">
        <f t="shared" si="0"/>
        <v>54928</v>
      </c>
    </row>
    <row r="14" spans="1:9" s="1" customFormat="1" ht="26.1" customHeight="1" thickBot="1" x14ac:dyDescent="0.25">
      <c r="A14" s="22"/>
      <c r="B14" s="7" t="s">
        <v>20</v>
      </c>
      <c r="C14" s="9">
        <v>2117</v>
      </c>
      <c r="D14" s="9">
        <v>2317</v>
      </c>
      <c r="E14" s="9">
        <v>990</v>
      </c>
      <c r="F14" s="9">
        <v>22</v>
      </c>
      <c r="G14" s="9">
        <v>0</v>
      </c>
      <c r="H14" s="9">
        <v>0</v>
      </c>
      <c r="I14" s="9">
        <f t="shared" si="0"/>
        <v>5446</v>
      </c>
    </row>
    <row r="15" spans="1:9" s="1" customFormat="1" ht="26.1" customHeight="1" thickTop="1" thickBot="1" x14ac:dyDescent="0.25">
      <c r="A15" s="10"/>
      <c r="B15" s="11"/>
      <c r="C15" s="12">
        <f>SUM(C8:C14)</f>
        <v>2727927</v>
      </c>
      <c r="D15" s="12">
        <f t="shared" ref="D15:H15" si="1">SUM(D8:D14)</f>
        <v>92313</v>
      </c>
      <c r="E15" s="12">
        <f t="shared" si="1"/>
        <v>105431</v>
      </c>
      <c r="F15" s="12">
        <f t="shared" si="1"/>
        <v>11021</v>
      </c>
      <c r="G15" s="12">
        <f t="shared" si="1"/>
        <v>21490</v>
      </c>
      <c r="H15" s="12">
        <f t="shared" si="1"/>
        <v>97236</v>
      </c>
      <c r="I15" s="12">
        <f t="shared" si="0"/>
        <v>3055418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3881</v>
      </c>
      <c r="D16" s="13">
        <v>43228</v>
      </c>
      <c r="E16" s="13">
        <v>50068</v>
      </c>
      <c r="F16" s="13">
        <v>426</v>
      </c>
      <c r="G16" s="13">
        <v>0</v>
      </c>
      <c r="H16" s="13">
        <v>0</v>
      </c>
      <c r="I16" s="13">
        <f t="shared" si="0"/>
        <v>97603</v>
      </c>
    </row>
    <row r="17" spans="1:9" s="1" customFormat="1" ht="26.1" customHeight="1" x14ac:dyDescent="0.2">
      <c r="A17" s="21"/>
      <c r="B17" s="7" t="s">
        <v>23</v>
      </c>
      <c r="C17" s="14">
        <v>399</v>
      </c>
      <c r="D17" s="14">
        <v>2087</v>
      </c>
      <c r="E17" s="14">
        <v>6974</v>
      </c>
      <c r="F17" s="14">
        <v>2394</v>
      </c>
      <c r="G17" s="14">
        <v>0</v>
      </c>
      <c r="H17" s="14">
        <v>0</v>
      </c>
      <c r="I17" s="14">
        <f t="shared" si="0"/>
        <v>11854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2927</v>
      </c>
      <c r="E18" s="14">
        <v>42805</v>
      </c>
      <c r="F18" s="14">
        <v>2896</v>
      </c>
      <c r="G18" s="14">
        <v>0</v>
      </c>
      <c r="H18" s="14">
        <v>0</v>
      </c>
      <c r="I18" s="14">
        <f t="shared" si="0"/>
        <v>48628</v>
      </c>
    </row>
    <row r="19" spans="1:9" s="1" customFormat="1" ht="26.1" customHeight="1" thickBot="1" x14ac:dyDescent="0.25">
      <c r="A19" s="22"/>
      <c r="B19" s="15" t="s">
        <v>25</v>
      </c>
      <c r="C19" s="16">
        <v>7070</v>
      </c>
      <c r="D19" s="16">
        <v>26298</v>
      </c>
      <c r="E19" s="16">
        <v>1197</v>
      </c>
      <c r="F19" s="16">
        <v>148</v>
      </c>
      <c r="G19" s="16">
        <v>0</v>
      </c>
      <c r="H19" s="16">
        <v>0</v>
      </c>
      <c r="I19" s="16">
        <f t="shared" si="0"/>
        <v>34713</v>
      </c>
    </row>
    <row r="20" spans="1:9" s="1" customFormat="1" ht="26.1" customHeight="1" thickTop="1" thickBot="1" x14ac:dyDescent="0.25">
      <c r="A20" s="10"/>
      <c r="B20" s="11"/>
      <c r="C20" s="12">
        <f>SUM(C16:C19)</f>
        <v>11350</v>
      </c>
      <c r="D20" s="12">
        <f t="shared" ref="D20:H20" si="2">SUM(D16:D19)</f>
        <v>74540</v>
      </c>
      <c r="E20" s="12">
        <f t="shared" si="2"/>
        <v>101044</v>
      </c>
      <c r="F20" s="12">
        <f t="shared" si="2"/>
        <v>5864</v>
      </c>
      <c r="G20" s="12">
        <f t="shared" si="2"/>
        <v>0</v>
      </c>
      <c r="H20" s="12">
        <f t="shared" si="2"/>
        <v>0</v>
      </c>
      <c r="I20" s="12">
        <f t="shared" si="0"/>
        <v>192798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5383</v>
      </c>
      <c r="D21" s="8">
        <v>335</v>
      </c>
      <c r="E21" s="8">
        <v>8701</v>
      </c>
      <c r="F21" s="8">
        <v>172</v>
      </c>
      <c r="G21" s="8">
        <v>0</v>
      </c>
      <c r="H21" s="8">
        <v>0</v>
      </c>
      <c r="I21" s="8">
        <f t="shared" si="0"/>
        <v>14591</v>
      </c>
    </row>
    <row r="22" spans="1:9" s="1" customFormat="1" ht="26.1" customHeight="1" x14ac:dyDescent="0.2">
      <c r="A22" s="24"/>
      <c r="B22" s="7" t="s">
        <v>28</v>
      </c>
      <c r="C22" s="8">
        <v>109583</v>
      </c>
      <c r="D22" s="8">
        <v>13189</v>
      </c>
      <c r="E22" s="8">
        <v>79973</v>
      </c>
      <c r="F22" s="8">
        <v>5717</v>
      </c>
      <c r="G22" s="8">
        <v>0</v>
      </c>
      <c r="H22" s="8">
        <v>0</v>
      </c>
      <c r="I22" s="8">
        <f t="shared" si="0"/>
        <v>208462</v>
      </c>
    </row>
    <row r="23" spans="1:9" s="1" customFormat="1" ht="26.1" customHeight="1" thickBot="1" x14ac:dyDescent="0.25">
      <c r="A23" s="24"/>
      <c r="B23" s="7" t="s">
        <v>29</v>
      </c>
      <c r="C23" s="8">
        <v>0</v>
      </c>
      <c r="D23" s="8">
        <v>0</v>
      </c>
      <c r="E23" s="8">
        <v>90270</v>
      </c>
      <c r="F23" s="8">
        <v>0</v>
      </c>
      <c r="G23" s="8">
        <v>0</v>
      </c>
      <c r="H23" s="8">
        <v>0</v>
      </c>
      <c r="I23" s="8">
        <f t="shared" si="0"/>
        <v>90270</v>
      </c>
    </row>
    <row r="24" spans="1:9" s="1" customFormat="1" ht="26.1" customHeight="1" thickTop="1" thickBot="1" x14ac:dyDescent="0.25">
      <c r="A24" s="10"/>
      <c r="B24" s="11"/>
      <c r="C24" s="12">
        <f>SUM(C21:C23)</f>
        <v>114966</v>
      </c>
      <c r="D24" s="12">
        <f t="shared" ref="D24:H24" si="3">SUM(D21:D23)</f>
        <v>13524</v>
      </c>
      <c r="E24" s="12">
        <f t="shared" si="3"/>
        <v>178944</v>
      </c>
      <c r="F24" s="12">
        <f t="shared" si="3"/>
        <v>5889</v>
      </c>
      <c r="G24" s="12">
        <f t="shared" si="3"/>
        <v>0</v>
      </c>
      <c r="H24" s="12">
        <f t="shared" si="3"/>
        <v>0</v>
      </c>
      <c r="I24" s="12">
        <f t="shared" si="0"/>
        <v>313323</v>
      </c>
    </row>
    <row r="25" spans="1:9" s="1" customFormat="1" ht="26.1" customHeight="1" thickTop="1" thickBot="1" x14ac:dyDescent="0.25">
      <c r="A25" s="11"/>
      <c r="B25" s="11" t="s">
        <v>30</v>
      </c>
      <c r="C25" s="12">
        <f>SUM(C24,C20,C15)</f>
        <v>2854243</v>
      </c>
      <c r="D25" s="12">
        <f t="shared" ref="D25:H25" si="4">SUM(D24,D20,D15)</f>
        <v>180377</v>
      </c>
      <c r="E25" s="12">
        <f t="shared" si="4"/>
        <v>385419</v>
      </c>
      <c r="F25" s="12">
        <f t="shared" si="4"/>
        <v>22774</v>
      </c>
      <c r="G25" s="12">
        <f t="shared" si="4"/>
        <v>21490</v>
      </c>
      <c r="H25" s="12">
        <f t="shared" si="4"/>
        <v>97236</v>
      </c>
      <c r="I25" s="12">
        <f t="shared" si="0"/>
        <v>3561539</v>
      </c>
    </row>
    <row r="26" spans="1:9" ht="13.5" thickTop="1" x14ac:dyDescent="0.2"/>
    <row r="27" spans="1:9" ht="12.75" x14ac:dyDescent="0.2">
      <c r="A27" s="18" t="s">
        <v>31</v>
      </c>
      <c r="B27" s="17" t="s">
        <v>32</v>
      </c>
    </row>
    <row r="28" spans="1:9" ht="12.75" x14ac:dyDescent="0.2">
      <c r="A28" s="18" t="s">
        <v>33</v>
      </c>
      <c r="B28" s="17" t="s">
        <v>34</v>
      </c>
    </row>
    <row r="29" spans="1:9" ht="12.75" x14ac:dyDescent="0.2">
      <c r="A29" s="18" t="s">
        <v>35</v>
      </c>
      <c r="B29" s="17" t="s">
        <v>36</v>
      </c>
    </row>
    <row r="30" spans="1:9" ht="12.75" x14ac:dyDescent="0.2">
      <c r="A30" s="18" t="s">
        <v>37</v>
      </c>
      <c r="B30" s="17" t="s">
        <v>38</v>
      </c>
    </row>
    <row r="31" spans="1:9" ht="12.75" x14ac:dyDescent="0.2">
      <c r="A31" s="18" t="s">
        <v>39</v>
      </c>
      <c r="B31" s="17" t="s">
        <v>40</v>
      </c>
    </row>
    <row r="32" spans="1:9" ht="12.75" x14ac:dyDescent="0.2">
      <c r="A32" s="18" t="s">
        <v>41</v>
      </c>
      <c r="B32" s="17" t="s">
        <v>42</v>
      </c>
    </row>
    <row r="33" spans="1:2" ht="12.75" x14ac:dyDescent="0.2">
      <c r="A33" s="18" t="s">
        <v>43</v>
      </c>
      <c r="B33" s="17" t="s">
        <v>49</v>
      </c>
    </row>
    <row r="34" spans="1:2" ht="12.75" x14ac:dyDescent="0.2">
      <c r="A34" s="18" t="s">
        <v>45</v>
      </c>
      <c r="B34" s="17" t="s">
        <v>46</v>
      </c>
    </row>
    <row r="36" spans="1:2" ht="12.75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2016 Mart</vt:lpstr>
      <vt:lpstr>2016 Haziran</vt:lpstr>
      <vt:lpstr>2016 Eylül</vt:lpstr>
      <vt:lpstr>2016 Aralık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 ARZİK</dc:creator>
  <cp:lastModifiedBy>Nurgül ARZİK</cp:lastModifiedBy>
  <cp:lastPrinted>2016-05-09T13:13:40Z</cp:lastPrinted>
  <dcterms:created xsi:type="dcterms:W3CDTF">2016-05-09T13:11:48Z</dcterms:created>
  <dcterms:modified xsi:type="dcterms:W3CDTF">2019-01-22T12:04:12Z</dcterms:modified>
</cp:coreProperties>
</file>