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ablo 6.2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<sst xmlns="http://schemas.openxmlformats.org/spreadsheetml/2006/main" count="54" uniqueCount="54">
  <si>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r>
      <t>Kaynak:</t>
    </r>
    <r>
      <rPr>
        <sz val="12"/>
        <color indexed="8"/>
        <rFont val="Arial Tur"/>
        <family val="2"/>
      </rPr>
      <t xml:space="preserve"> Maliye Bakanlığı </t>
    </r>
  </si>
  <si>
    <t>Primary Budget Balance</t>
  </si>
  <si>
    <t xml:space="preserve">Faiz Dışı Denge </t>
  </si>
  <si>
    <t>Primary Expenditures</t>
  </si>
  <si>
    <t>Faiz Hariç Harcama</t>
  </si>
  <si>
    <t>Memo Item:</t>
  </si>
  <si>
    <t xml:space="preserve">Bilgi için: </t>
  </si>
  <si>
    <t>Budget Balance</t>
  </si>
  <si>
    <t>Bütçe Dengesi</t>
  </si>
  <si>
    <t>Contingency</t>
  </si>
  <si>
    <t>Yedek Ödenekler</t>
  </si>
  <si>
    <t>Lending</t>
  </si>
  <si>
    <t>Borç Verme</t>
  </si>
  <si>
    <t>Capital Transfers</t>
  </si>
  <si>
    <t>Sermaye Transferleri</t>
  </si>
  <si>
    <t>Capital Expenditures</t>
  </si>
  <si>
    <t>Sermaye Giderleri</t>
  </si>
  <si>
    <t>Current Transfers</t>
  </si>
  <si>
    <t>Cari Transferler</t>
  </si>
  <si>
    <t>Interest Payments</t>
  </si>
  <si>
    <t>Faiz Harcamaları</t>
  </si>
  <si>
    <t>Purc. of Goods and Services</t>
  </si>
  <si>
    <t>Mal ve Hizmet Alımları</t>
  </si>
  <si>
    <t>Govern. Premiums to S.S.I</t>
  </si>
  <si>
    <t xml:space="preserve">Sos. Güv. Kur. Devlet Primi </t>
  </si>
  <si>
    <t>Personnel Expenditures</t>
  </si>
  <si>
    <t>Personel Giderleri</t>
  </si>
  <si>
    <t>Expenditures</t>
  </si>
  <si>
    <t>Harcamalar</t>
  </si>
  <si>
    <t>Rev. of Reg. and Superv. Agencies.</t>
  </si>
  <si>
    <t>Düzen. Ve Denet. Kurum Gelirleri</t>
  </si>
  <si>
    <t>Special Budget Rev.</t>
  </si>
  <si>
    <t>Özel Bütçeli İdarelerin Öz Gelirleri</t>
  </si>
  <si>
    <t>Receivable Collections</t>
  </si>
  <si>
    <t>Alacaklardan Tahsilatlar</t>
  </si>
  <si>
    <t>Grants and Aids</t>
  </si>
  <si>
    <t>Alınan Bağış ve Yardımlar</t>
  </si>
  <si>
    <t>Capital Income</t>
  </si>
  <si>
    <t>Sermaye Gelirleri</t>
  </si>
  <si>
    <t>Non-Tax Revenues</t>
  </si>
  <si>
    <t>Vergi Dışı Gelirler</t>
  </si>
  <si>
    <t>Tax Revenues</t>
  </si>
  <si>
    <t>Vergi Gelirleri</t>
  </si>
  <si>
    <t>General Budget Revenues</t>
  </si>
  <si>
    <t>Genel Bütçe Gelirleri</t>
  </si>
  <si>
    <t>Revenues</t>
  </si>
  <si>
    <t>Gelirler</t>
  </si>
  <si>
    <t>Table: VI.2- Central Government Budget Realizations</t>
  </si>
  <si>
    <t>Tablo: VI.2- Merkezi Yönetim Bütçe Gerçekleşmeleri</t>
  </si>
  <si>
    <t xml:space="preserve">         Milyon TL</t>
  </si>
  <si>
    <t xml:space="preserve">       In Millions of TL</t>
  </si>
  <si>
    <t>GSYH'ya Oran(%)</t>
  </si>
  <si>
    <t>GDP Share(%)</t>
  </si>
  <si>
    <r>
      <t>Source:</t>
    </r>
    <r>
      <rPr>
        <sz val="12"/>
        <color indexed="8"/>
        <rFont val="Arial Tur"/>
        <family val="2"/>
      </rPr>
      <t xml:space="preserve"> Ministry of Finance</t>
    </r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</si>
</sst>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#,##0.000"/>
    <numFmt numFmtId="182" formatCode="hh:mm:ss\ AM/PM"/>
    <numFmt numFmtId="183" formatCode="0.000000000"/>
    <numFmt numFmtId="184" formatCode="0.0000"/>
    <numFmt numFmtId="185" formatCode="0.0"/>
    <numFmt numFmtId="186" formatCode="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 Tur"/>
      <family val="1"/>
    </font>
    <font>
      <sz val="12"/>
      <color indexed="8"/>
      <name val="Arial Tur"/>
      <family val="2"/>
    </font>
    <font>
      <sz val="18"/>
      <color indexed="8"/>
      <name val="Arial Tur"/>
      <family val="2"/>
    </font>
    <font>
      <b/>
      <sz val="26"/>
      <color indexed="8"/>
      <name val="Arial Tur"/>
      <family val="2"/>
    </font>
    <font>
      <b/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1"/>
      <color indexed="8"/>
      <name val="Arial Tur"/>
      <family val="0"/>
    </font>
    <font>
      <i/>
      <sz val="12"/>
      <color indexed="8"/>
      <name val="Tahoma"/>
      <family val="2"/>
    </font>
    <font>
      <i/>
      <sz val="12"/>
      <color indexed="8"/>
      <name val="Arial Tur"/>
      <family val="2"/>
    </font>
    <font>
      <b/>
      <i/>
      <sz val="12"/>
      <color indexed="8"/>
      <name val="Tahoma"/>
      <family val="2"/>
    </font>
    <font>
      <b/>
      <sz val="14"/>
      <color indexed="8"/>
      <name val="Arial Tur"/>
      <family val="2"/>
    </font>
    <font>
      <b/>
      <sz val="16"/>
      <color indexed="8"/>
      <name val="Arial Tur"/>
      <family val="2"/>
    </font>
    <font>
      <b/>
      <sz val="11"/>
      <color indexed="8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33" borderId="0" xfId="47" applyNumberFormat="1" applyFont="1" applyFill="1" applyAlignment="1">
      <alignment/>
      <protection/>
    </xf>
    <xf numFmtId="1" fontId="4" fillId="33" borderId="0" xfId="47" applyNumberFormat="1" applyFont="1" applyFill="1" applyAlignment="1">
      <alignment/>
      <protection/>
    </xf>
    <xf numFmtId="1" fontId="5" fillId="33" borderId="0" xfId="47" applyNumberFormat="1" applyFont="1" applyFill="1" applyBorder="1">
      <alignment/>
      <protection/>
    </xf>
    <xf numFmtId="1" fontId="6" fillId="33" borderId="0" xfId="47" applyNumberFormat="1" applyFont="1" applyFill="1" applyAlignment="1">
      <alignment horizontal="center"/>
      <protection/>
    </xf>
    <xf numFmtId="1" fontId="7" fillId="33" borderId="0" xfId="47" applyNumberFormat="1" applyFont="1" applyFill="1" applyAlignment="1">
      <alignment/>
      <protection/>
    </xf>
    <xf numFmtId="1" fontId="4" fillId="33" borderId="0" xfId="47" applyNumberFormat="1" applyFont="1" applyFill="1">
      <alignment/>
      <protection/>
    </xf>
    <xf numFmtId="3" fontId="4" fillId="33" borderId="0" xfId="47" applyNumberFormat="1" applyFont="1" applyFill="1">
      <alignment/>
      <protection/>
    </xf>
    <xf numFmtId="3" fontId="8" fillId="33" borderId="0" xfId="47" applyNumberFormat="1" applyFont="1" applyFill="1" applyBorder="1">
      <alignment/>
      <protection/>
    </xf>
    <xf numFmtId="49" fontId="9" fillId="33" borderId="0" xfId="47" applyNumberFormat="1" applyFont="1" applyFill="1" applyBorder="1">
      <alignment/>
      <protection/>
    </xf>
    <xf numFmtId="1" fontId="4" fillId="33" borderId="0" xfId="47" applyNumberFormat="1" applyFont="1" applyFill="1" applyBorder="1">
      <alignment/>
      <protection/>
    </xf>
    <xf numFmtId="3" fontId="4" fillId="33" borderId="0" xfId="47" applyNumberFormat="1" applyFont="1" applyFill="1" applyBorder="1">
      <alignment/>
      <protection/>
    </xf>
    <xf numFmtId="1" fontId="9" fillId="33" borderId="0" xfId="47" applyNumberFormat="1" applyFont="1" applyFill="1" applyBorder="1">
      <alignment/>
      <protection/>
    </xf>
    <xf numFmtId="49" fontId="4" fillId="33" borderId="0" xfId="47" applyNumberFormat="1" applyFont="1" applyFill="1" applyBorder="1">
      <alignment/>
      <protection/>
    </xf>
    <xf numFmtId="1" fontId="8" fillId="33" borderId="0" xfId="47" applyNumberFormat="1" applyFont="1" applyFill="1">
      <alignment/>
      <protection/>
    </xf>
    <xf numFmtId="3" fontId="4" fillId="33" borderId="10" xfId="47" applyNumberFormat="1" applyFont="1" applyFill="1" applyBorder="1">
      <alignment/>
      <protection/>
    </xf>
    <xf numFmtId="1" fontId="8" fillId="33" borderId="0" xfId="47" applyNumberFormat="1" applyFont="1" applyFill="1" applyBorder="1">
      <alignment/>
      <protection/>
    </xf>
    <xf numFmtId="1" fontId="4" fillId="33" borderId="11" xfId="47" applyNumberFormat="1" applyFont="1" applyFill="1" applyBorder="1" applyAlignment="1">
      <alignment horizontal="left" indent="1"/>
      <protection/>
    </xf>
    <xf numFmtId="3" fontId="4" fillId="33" borderId="12" xfId="47" applyNumberFormat="1" applyFont="1" applyFill="1" applyBorder="1">
      <alignment/>
      <protection/>
    </xf>
    <xf numFmtId="181" fontId="4" fillId="33" borderId="12" xfId="47" applyNumberFormat="1" applyFont="1" applyFill="1" applyBorder="1">
      <alignment/>
      <protection/>
    </xf>
    <xf numFmtId="3" fontId="4" fillId="33" borderId="12" xfId="47" applyNumberFormat="1" applyFont="1" applyFill="1" applyBorder="1" applyAlignment="1">
      <alignment horizontal="left" indent="1"/>
      <protection/>
    </xf>
    <xf numFmtId="1" fontId="10" fillId="33" borderId="13" xfId="47" applyNumberFormat="1" applyFont="1" applyFill="1" applyBorder="1" applyAlignment="1">
      <alignment horizontal="left" indent="1"/>
      <protection/>
    </xf>
    <xf numFmtId="180" fontId="4" fillId="33" borderId="0" xfId="47" applyNumberFormat="1" applyFont="1" applyFill="1" applyBorder="1">
      <alignment/>
      <protection/>
    </xf>
    <xf numFmtId="3" fontId="11" fillId="33" borderId="0" xfId="47" applyNumberFormat="1" applyFont="1" applyFill="1" applyBorder="1">
      <alignment/>
      <protection/>
    </xf>
    <xf numFmtId="1" fontId="12" fillId="33" borderId="13" xfId="47" applyNumberFormat="1" applyFont="1" applyFill="1" applyBorder="1">
      <alignment/>
      <protection/>
    </xf>
    <xf numFmtId="1" fontId="3" fillId="33" borderId="0" xfId="47" applyNumberFormat="1" applyFont="1" applyFill="1" applyBorder="1" applyAlignment="1">
      <alignment/>
      <protection/>
    </xf>
    <xf numFmtId="1" fontId="4" fillId="33" borderId="13" xfId="47" applyNumberFormat="1" applyFont="1" applyFill="1" applyBorder="1">
      <alignment/>
      <protection/>
    </xf>
    <xf numFmtId="3" fontId="7" fillId="33" borderId="0" xfId="47" applyNumberFormat="1" applyFont="1" applyFill="1" applyAlignment="1">
      <alignment/>
      <protection/>
    </xf>
    <xf numFmtId="1" fontId="8" fillId="33" borderId="13" xfId="47" applyNumberFormat="1" applyFont="1" applyFill="1" applyBorder="1">
      <alignment/>
      <protection/>
    </xf>
    <xf numFmtId="1" fontId="4" fillId="33" borderId="13" xfId="47" applyNumberFormat="1" applyFont="1" applyFill="1" applyBorder="1" applyAlignment="1">
      <alignment horizontal="left" indent="1"/>
      <protection/>
    </xf>
    <xf numFmtId="1" fontId="8" fillId="33" borderId="13" xfId="47" applyNumberFormat="1" applyFont="1" applyFill="1" applyBorder="1" applyAlignment="1">
      <alignment horizontal="left" indent="1"/>
      <protection/>
    </xf>
    <xf numFmtId="1" fontId="4" fillId="33" borderId="13" xfId="47" applyNumberFormat="1" applyFont="1" applyFill="1" applyBorder="1" applyAlignment="1">
      <alignment horizontal="left" indent="2"/>
      <protection/>
    </xf>
    <xf numFmtId="3" fontId="8" fillId="33" borderId="0" xfId="47" applyNumberFormat="1" applyFont="1" applyFill="1" applyBorder="1" applyAlignment="1">
      <alignment horizontal="right"/>
      <protection/>
    </xf>
    <xf numFmtId="1" fontId="8" fillId="33" borderId="11" xfId="47" applyNumberFormat="1" applyFont="1" applyFill="1" applyBorder="1">
      <alignment/>
      <protection/>
    </xf>
    <xf numFmtId="1" fontId="2" fillId="33" borderId="12" xfId="47" applyNumberFormat="1" applyFill="1" applyBorder="1" applyAlignment="1">
      <alignment/>
      <protection/>
    </xf>
    <xf numFmtId="1" fontId="8" fillId="33" borderId="0" xfId="47" applyNumberFormat="1" applyFont="1" applyFill="1" applyAlignment="1">
      <alignment horizontal="right"/>
      <protection/>
    </xf>
    <xf numFmtId="1" fontId="8" fillId="33" borderId="14" xfId="47" applyNumberFormat="1" applyFont="1" applyFill="1" applyBorder="1" applyAlignment="1">
      <alignment horizontal="right"/>
      <protection/>
    </xf>
    <xf numFmtId="1" fontId="14" fillId="33" borderId="0" xfId="47" applyNumberFormat="1" applyFont="1" applyFill="1">
      <alignment/>
      <protection/>
    </xf>
    <xf numFmtId="1" fontId="13" fillId="33" borderId="0" xfId="47" applyNumberFormat="1" applyFont="1" applyFill="1" applyBorder="1" applyAlignment="1">
      <alignment horizontal="center" vertical="center"/>
      <protection/>
    </xf>
    <xf numFmtId="2" fontId="6" fillId="33" borderId="0" xfId="47" applyNumberFormat="1" applyFont="1" applyFill="1" applyAlignment="1">
      <alignment horizontal="center"/>
      <protection/>
    </xf>
    <xf numFmtId="1" fontId="15" fillId="33" borderId="0" xfId="47" applyNumberFormat="1" applyFont="1" applyFill="1" applyBorder="1" applyAlignment="1">
      <alignment horizontal="center"/>
      <protection/>
    </xf>
    <xf numFmtId="1" fontId="8" fillId="33" borderId="12" xfId="47" applyNumberFormat="1" applyFont="1" applyFill="1" applyBorder="1" applyAlignment="1">
      <alignment horizontal="center"/>
      <protection/>
    </xf>
    <xf numFmtId="1" fontId="15" fillId="33" borderId="10" xfId="47" applyNumberFormat="1" applyFont="1" applyFill="1" applyBorder="1" applyAlignment="1">
      <alignment horizontal="center"/>
      <protection/>
    </xf>
    <xf numFmtId="1" fontId="5" fillId="33" borderId="0" xfId="47" applyNumberFormat="1" applyFont="1" applyFill="1" applyAlignment="1">
      <alignment horizontal="center"/>
      <protection/>
    </xf>
    <xf numFmtId="1" fontId="15" fillId="33" borderId="0" xfId="47" applyNumberFormat="1" applyFont="1" applyFill="1" applyBorder="1" applyAlignment="1">
      <alignment horizontal="center"/>
      <protection/>
    </xf>
    <xf numFmtId="1" fontId="8" fillId="33" borderId="12" xfId="47" applyNumberFormat="1" applyFont="1" applyFill="1" applyBorder="1" applyAlignment="1">
      <alignment horizontal="center"/>
      <protection/>
    </xf>
    <xf numFmtId="1" fontId="15" fillId="33" borderId="10" xfId="47" applyNumberFormat="1" applyFont="1" applyFill="1" applyBorder="1" applyAlignment="1">
      <alignment horizontal="center"/>
      <protection/>
    </xf>
    <xf numFmtId="1" fontId="14" fillId="33" borderId="15" xfId="47" applyNumberFormat="1" applyFont="1" applyFill="1" applyBorder="1">
      <alignment/>
      <protection/>
    </xf>
    <xf numFmtId="1" fontId="15" fillId="33" borderId="16" xfId="47" applyNumberFormat="1" applyFont="1" applyFill="1" applyBorder="1" applyAlignment="1">
      <alignment horizontal="center"/>
      <protection/>
    </xf>
    <xf numFmtId="1" fontId="15" fillId="33" borderId="14" xfId="47" applyNumberFormat="1" applyFont="1" applyFill="1" applyBorder="1" applyAlignment="1">
      <alignment horizontal="center"/>
      <protection/>
    </xf>
    <xf numFmtId="1" fontId="8" fillId="33" borderId="17" xfId="47" applyNumberFormat="1" applyFont="1" applyFill="1" applyBorder="1">
      <alignment/>
      <protection/>
    </xf>
    <xf numFmtId="1" fontId="15" fillId="33" borderId="18" xfId="47" applyNumberFormat="1" applyFont="1" applyFill="1" applyBorder="1" applyAlignment="1">
      <alignment horizontal="center"/>
      <protection/>
    </xf>
    <xf numFmtId="1" fontId="15" fillId="33" borderId="13" xfId="47" applyNumberFormat="1" applyFont="1" applyFill="1" applyBorder="1" applyAlignment="1">
      <alignment horizontal="center"/>
      <protection/>
    </xf>
    <xf numFmtId="1" fontId="3" fillId="33" borderId="13" xfId="47" applyNumberFormat="1" applyFont="1" applyFill="1" applyBorder="1" applyAlignment="1">
      <alignment/>
      <protection/>
    </xf>
    <xf numFmtId="182" fontId="8" fillId="33" borderId="17" xfId="47" applyNumberFormat="1" applyFont="1" applyFill="1" applyBorder="1">
      <alignment/>
      <protection/>
    </xf>
    <xf numFmtId="1" fontId="13" fillId="33" borderId="13" xfId="47" applyNumberFormat="1" applyFont="1" applyFill="1" applyBorder="1" applyAlignment="1">
      <alignment horizontal="center"/>
      <protection/>
    </xf>
    <xf numFmtId="1" fontId="8" fillId="33" borderId="19" xfId="47" applyNumberFormat="1" applyFont="1" applyFill="1" applyBorder="1">
      <alignment/>
      <protection/>
    </xf>
    <xf numFmtId="1" fontId="8" fillId="33" borderId="11" xfId="47" applyNumberFormat="1" applyFont="1" applyFill="1" applyBorder="1" applyAlignment="1">
      <alignment horizontal="center"/>
      <protection/>
    </xf>
    <xf numFmtId="1" fontId="8" fillId="33" borderId="12" xfId="47" applyNumberFormat="1" applyFont="1" applyFill="1" applyBorder="1" applyAlignment="1">
      <alignment horizontal="right"/>
      <protection/>
    </xf>
    <xf numFmtId="3" fontId="8" fillId="33" borderId="17" xfId="47" applyNumberFormat="1" applyFont="1" applyFill="1" applyBorder="1">
      <alignment/>
      <protection/>
    </xf>
    <xf numFmtId="3" fontId="8" fillId="33" borderId="13" xfId="47" applyNumberFormat="1" applyFont="1" applyFill="1" applyBorder="1">
      <alignment/>
      <protection/>
    </xf>
    <xf numFmtId="180" fontId="8" fillId="33" borderId="0" xfId="47" applyNumberFormat="1" applyFont="1" applyFill="1" applyBorder="1">
      <alignment/>
      <protection/>
    </xf>
    <xf numFmtId="3" fontId="8" fillId="33" borderId="17" xfId="47" applyNumberFormat="1" applyFont="1" applyFill="1" applyBorder="1" applyAlignment="1">
      <alignment horizontal="left" indent="1"/>
      <protection/>
    </xf>
    <xf numFmtId="3" fontId="4" fillId="33" borderId="17" xfId="47" applyNumberFormat="1" applyFont="1" applyFill="1" applyBorder="1" applyAlignment="1">
      <alignment horizontal="left" indent="2"/>
      <protection/>
    </xf>
    <xf numFmtId="3" fontId="4" fillId="33" borderId="13" xfId="47" applyNumberFormat="1" applyFont="1" applyFill="1" applyBorder="1">
      <alignment/>
      <protection/>
    </xf>
    <xf numFmtId="3" fontId="4" fillId="33" borderId="17" xfId="47" applyNumberFormat="1" applyFont="1" applyFill="1" applyBorder="1">
      <alignment/>
      <protection/>
    </xf>
    <xf numFmtId="3" fontId="4" fillId="33" borderId="17" xfId="47" applyNumberFormat="1" applyFont="1" applyFill="1" applyBorder="1" applyAlignment="1">
      <alignment horizontal="left" indent="1"/>
      <protection/>
    </xf>
    <xf numFmtId="1" fontId="4" fillId="33" borderId="17" xfId="47" applyNumberFormat="1" applyFont="1" applyFill="1" applyBorder="1">
      <alignment/>
      <protection/>
    </xf>
    <xf numFmtId="1" fontId="12" fillId="33" borderId="17" xfId="47" applyNumberFormat="1" applyFont="1" applyFill="1" applyBorder="1">
      <alignment/>
      <protection/>
    </xf>
    <xf numFmtId="1" fontId="10" fillId="33" borderId="17" xfId="47" applyNumberFormat="1" applyFont="1" applyFill="1" applyBorder="1" applyAlignment="1">
      <alignment horizontal="left" indent="1"/>
      <protection/>
    </xf>
    <xf numFmtId="3" fontId="11" fillId="33" borderId="13" xfId="47" applyNumberFormat="1" applyFont="1" applyFill="1" applyBorder="1">
      <alignment/>
      <protection/>
    </xf>
    <xf numFmtId="3" fontId="4" fillId="33" borderId="19" xfId="47" applyNumberFormat="1" applyFont="1" applyFill="1" applyBorder="1" applyAlignment="1">
      <alignment horizontal="left" indent="1"/>
      <protection/>
    </xf>
    <xf numFmtId="3" fontId="4" fillId="33" borderId="11" xfId="47" applyNumberFormat="1" applyFont="1" applyFill="1" applyBorder="1">
      <alignment/>
      <protection/>
    </xf>
    <xf numFmtId="180" fontId="4" fillId="33" borderId="12" xfId="47" applyNumberFormat="1" applyFont="1" applyFill="1" applyBorder="1">
      <alignment/>
      <protection/>
    </xf>
    <xf numFmtId="1" fontId="8" fillId="33" borderId="10" xfId="47" applyNumberFormat="1" applyFont="1" applyFill="1" applyBorder="1" applyAlignment="1">
      <alignment horizontal="left"/>
      <protection/>
    </xf>
    <xf numFmtId="1" fontId="8" fillId="33" borderId="10" xfId="47" applyNumberFormat="1" applyFont="1" applyFill="1" applyBorder="1" applyAlignment="1">
      <alignment horizontal="right"/>
      <protection/>
    </xf>
    <xf numFmtId="3" fontId="9" fillId="33" borderId="0" xfId="47" applyNumberFormat="1" applyFont="1" applyFill="1" applyAlignment="1">
      <alignment horizontal="left"/>
      <protection/>
    </xf>
    <xf numFmtId="1" fontId="4" fillId="33" borderId="0" xfId="47" applyNumberFormat="1" applyFont="1" applyFill="1" applyBorder="1" applyAlignment="1">
      <alignment horizontal="right"/>
      <protection/>
    </xf>
    <xf numFmtId="1" fontId="9" fillId="33" borderId="0" xfId="47" applyNumberFormat="1" applyFont="1" applyFill="1" applyBorder="1" applyAlignment="1">
      <alignment horizontal="left"/>
      <protection/>
    </xf>
    <xf numFmtId="185" fontId="3" fillId="33" borderId="0" xfId="47" applyNumberFormat="1" applyFont="1" applyFill="1" applyAlignment="1">
      <alignment/>
      <protection/>
    </xf>
    <xf numFmtId="183" fontId="3" fillId="33" borderId="0" xfId="47" applyNumberFormat="1" applyFont="1" applyFill="1" applyAlignment="1">
      <alignment/>
      <protection/>
    </xf>
    <xf numFmtId="184" fontId="3" fillId="33" borderId="0" xfId="47" applyNumberFormat="1" applyFont="1" applyFill="1" applyAlignment="1">
      <alignment/>
      <protection/>
    </xf>
    <xf numFmtId="185" fontId="6" fillId="33" borderId="0" xfId="47" applyNumberFormat="1" applyFont="1" applyFill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203"/>
  <sheetViews>
    <sheetView tabSelected="1" zoomScale="70" zoomScaleNormal="70" zoomScalePageLayoutView="0" workbookViewId="0" topLeftCell="A1">
      <selection activeCell="AA25" sqref="AA25"/>
    </sheetView>
  </sheetViews>
  <sheetFormatPr defaultColWidth="10.00390625" defaultRowHeight="15"/>
  <cols>
    <col min="1" max="1" width="10.00390625" style="1" customWidth="1"/>
    <col min="2" max="2" width="41.57421875" style="1" customWidth="1"/>
    <col min="3" max="9" width="13.7109375" style="1" customWidth="1"/>
    <col min="10" max="13" width="15.421875" style="1" customWidth="1"/>
    <col min="14" max="14" width="16.57421875" style="1" customWidth="1"/>
    <col min="15" max="17" width="12.28125" style="1" hidden="1" customWidth="1"/>
    <col min="18" max="18" width="14.421875" style="1" hidden="1" customWidth="1"/>
    <col min="19" max="21" width="12.28125" style="1" hidden="1" customWidth="1"/>
    <col min="22" max="24" width="13.7109375" style="1" hidden="1" customWidth="1"/>
    <col min="25" max="25" width="41.7109375" style="1" customWidth="1"/>
    <col min="26" max="27" width="38.28125" style="1" customWidth="1"/>
    <col min="28" max="29" width="11.57421875" style="1" customWidth="1"/>
    <col min="30" max="30" width="12.7109375" style="1" customWidth="1"/>
    <col min="31" max="33" width="11.57421875" style="1" customWidth="1"/>
    <col min="34" max="34" width="10.421875" style="1" bestFit="1" customWidth="1"/>
    <col min="35" max="37" width="10.00390625" style="1" customWidth="1"/>
    <col min="38" max="39" width="11.00390625" style="1" bestFit="1" customWidth="1"/>
    <col min="40" max="40" width="11.00390625" style="1" customWidth="1"/>
    <col min="41" max="16384" width="10.00390625" style="1" customWidth="1"/>
  </cols>
  <sheetData>
    <row r="1" spans="12:22" ht="15.75"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2:34" ht="20.25">
      <c r="B2" s="37" t="s">
        <v>48</v>
      </c>
      <c r="C2" s="3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35"/>
      <c r="Z2" s="35"/>
      <c r="AA2" s="5"/>
      <c r="AB2" s="5"/>
      <c r="AC2" s="5"/>
      <c r="AD2" s="5"/>
      <c r="AE2" s="5"/>
      <c r="AF2" s="5"/>
      <c r="AG2" s="5"/>
      <c r="AH2" s="5"/>
    </row>
    <row r="3" spans="2:34" ht="20.25">
      <c r="B3" s="37" t="s">
        <v>47</v>
      </c>
      <c r="C3" s="3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8"/>
      <c r="X3" s="8"/>
      <c r="Y3" s="35"/>
      <c r="Z3" s="35"/>
      <c r="AA3" s="5"/>
      <c r="AB3" s="5"/>
      <c r="AC3" s="5"/>
      <c r="AD3" s="5"/>
      <c r="AE3" s="5"/>
      <c r="AF3" s="5"/>
      <c r="AG3" s="5"/>
      <c r="AH3" s="5"/>
    </row>
    <row r="4" spans="2:34" ht="20.25">
      <c r="B4" s="37"/>
      <c r="C4" s="3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35"/>
      <c r="Z4" s="35"/>
      <c r="AA4" s="5"/>
      <c r="AB4" s="5"/>
      <c r="AC4" s="5"/>
      <c r="AD4" s="5"/>
      <c r="AE4" s="5"/>
      <c r="AF4" s="5"/>
      <c r="AG4" s="5"/>
      <c r="AH4" s="5"/>
    </row>
    <row r="5" spans="2:34" ht="20.25">
      <c r="B5" s="47"/>
      <c r="C5" s="48" t="s">
        <v>49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9"/>
      <c r="O5" s="46" t="s">
        <v>51</v>
      </c>
      <c r="P5" s="46"/>
      <c r="Q5" s="46"/>
      <c r="R5" s="46"/>
      <c r="S5" s="46"/>
      <c r="T5" s="46"/>
      <c r="U5" s="46"/>
      <c r="V5" s="46"/>
      <c r="W5" s="42"/>
      <c r="X5" s="42"/>
      <c r="Y5" s="36"/>
      <c r="Z5" s="35"/>
      <c r="AA5" s="5"/>
      <c r="AB5" s="5"/>
      <c r="AC5" s="5"/>
      <c r="AD5" s="5"/>
      <c r="AE5" s="5"/>
      <c r="AF5" s="5"/>
      <c r="AG5" s="5"/>
      <c r="AH5" s="5"/>
    </row>
    <row r="6" spans="2:34" ht="15.75">
      <c r="B6" s="50"/>
      <c r="C6" s="51" t="s">
        <v>50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52"/>
      <c r="O6" s="44" t="s">
        <v>52</v>
      </c>
      <c r="P6" s="44"/>
      <c r="Q6" s="44"/>
      <c r="R6" s="44"/>
      <c r="S6" s="44"/>
      <c r="T6" s="44"/>
      <c r="U6" s="44"/>
      <c r="V6" s="44"/>
      <c r="W6" s="40"/>
      <c r="X6" s="40"/>
      <c r="Y6" s="28"/>
      <c r="Z6" s="16"/>
      <c r="AA6" s="5"/>
      <c r="AB6" s="5"/>
      <c r="AC6" s="5"/>
      <c r="AD6" s="5"/>
      <c r="AE6" s="5"/>
      <c r="AF6" s="5"/>
      <c r="AG6" s="5"/>
      <c r="AH6" s="5"/>
    </row>
    <row r="7" spans="2:34" ht="15.75">
      <c r="B7" s="5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53"/>
      <c r="O7" s="40"/>
      <c r="P7" s="40"/>
      <c r="Q7" s="40"/>
      <c r="R7" s="40"/>
      <c r="S7" s="40"/>
      <c r="T7" s="40"/>
      <c r="U7" s="40"/>
      <c r="V7" s="40"/>
      <c r="W7" s="40"/>
      <c r="X7" s="40"/>
      <c r="Y7" s="28"/>
      <c r="Z7" s="16"/>
      <c r="AA7" s="5"/>
      <c r="AB7" s="5"/>
      <c r="AC7" s="5"/>
      <c r="AD7" s="5"/>
      <c r="AE7" s="5"/>
      <c r="AF7" s="5"/>
      <c r="AG7" s="5"/>
      <c r="AH7" s="5"/>
    </row>
    <row r="8" spans="2:34" ht="18">
      <c r="B8" s="54"/>
      <c r="C8" s="38">
        <v>2006</v>
      </c>
      <c r="D8" s="38">
        <v>2007</v>
      </c>
      <c r="E8" s="38">
        <v>2008</v>
      </c>
      <c r="F8" s="38">
        <v>2009</v>
      </c>
      <c r="G8" s="38">
        <v>2010</v>
      </c>
      <c r="H8" s="38">
        <v>2011</v>
      </c>
      <c r="I8" s="38">
        <v>2012</v>
      </c>
      <c r="J8" s="38">
        <v>2013</v>
      </c>
      <c r="K8" s="38">
        <v>2014</v>
      </c>
      <c r="L8" s="38">
        <v>2015</v>
      </c>
      <c r="M8" s="38">
        <v>2016</v>
      </c>
      <c r="N8" s="55">
        <v>2017</v>
      </c>
      <c r="O8" s="38">
        <v>2006</v>
      </c>
      <c r="P8" s="38">
        <v>2007</v>
      </c>
      <c r="Q8" s="38">
        <v>2008</v>
      </c>
      <c r="R8" s="38">
        <v>2009</v>
      </c>
      <c r="S8" s="38">
        <v>2010</v>
      </c>
      <c r="T8" s="38">
        <v>2011</v>
      </c>
      <c r="U8" s="38">
        <v>2012</v>
      </c>
      <c r="V8" s="38">
        <v>2013</v>
      </c>
      <c r="W8" s="38">
        <v>2014</v>
      </c>
      <c r="X8" s="38">
        <v>2015</v>
      </c>
      <c r="Y8" s="28"/>
      <c r="Z8" s="16"/>
      <c r="AA8" s="5"/>
      <c r="AB8" s="5"/>
      <c r="AC8" s="5"/>
      <c r="AD8" s="5"/>
      <c r="AE8" s="5"/>
      <c r="AF8" s="5"/>
      <c r="AG8" s="5"/>
      <c r="AH8" s="5"/>
    </row>
    <row r="9" spans="2:34" ht="15.75">
      <c r="B9" s="56"/>
      <c r="C9" s="45"/>
      <c r="D9" s="45"/>
      <c r="E9" s="41"/>
      <c r="F9" s="41"/>
      <c r="G9" s="41"/>
      <c r="H9" s="34"/>
      <c r="I9" s="34"/>
      <c r="J9" s="34"/>
      <c r="K9" s="34"/>
      <c r="L9" s="34"/>
      <c r="M9" s="34"/>
      <c r="N9" s="57"/>
      <c r="O9" s="41"/>
      <c r="P9" s="41"/>
      <c r="Q9" s="41"/>
      <c r="R9" s="41"/>
      <c r="S9" s="41"/>
      <c r="T9" s="41"/>
      <c r="U9" s="41"/>
      <c r="V9" s="58"/>
      <c r="W9" s="58"/>
      <c r="X9" s="58"/>
      <c r="Y9" s="33"/>
      <c r="Z9" s="16"/>
      <c r="AA9" s="5"/>
      <c r="AB9" s="5"/>
      <c r="AC9" s="5"/>
      <c r="AD9" s="5"/>
      <c r="AE9" s="5"/>
      <c r="AF9" s="5"/>
      <c r="AG9" s="5"/>
      <c r="AH9" s="5"/>
    </row>
    <row r="10" spans="2:34" ht="15.75">
      <c r="B10" s="50"/>
      <c r="C10" s="16"/>
      <c r="D10" s="16"/>
      <c r="E10" s="16"/>
      <c r="F10" s="16"/>
      <c r="G10" s="16"/>
      <c r="H10" s="32"/>
      <c r="I10" s="32"/>
      <c r="J10" s="32"/>
      <c r="K10" s="32"/>
      <c r="L10" s="32"/>
      <c r="M10" s="32"/>
      <c r="N10" s="2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28"/>
      <c r="Z10" s="16"/>
      <c r="AA10" s="5"/>
      <c r="AB10" s="5"/>
      <c r="AC10" s="5"/>
      <c r="AD10" s="5"/>
      <c r="AE10" s="5"/>
      <c r="AF10" s="5"/>
      <c r="AG10" s="5"/>
      <c r="AH10" s="5"/>
    </row>
    <row r="11" spans="2:34" ht="15.75">
      <c r="B11" s="59" t="s">
        <v>46</v>
      </c>
      <c r="C11" s="8">
        <v>173483.43</v>
      </c>
      <c r="D11" s="8">
        <v>190359.77300000002</v>
      </c>
      <c r="E11" s="8">
        <v>209598.47199999995</v>
      </c>
      <c r="F11" s="8">
        <v>215458.341</v>
      </c>
      <c r="G11" s="8">
        <v>254277.435</v>
      </c>
      <c r="H11" s="8">
        <v>296823.6020000001</v>
      </c>
      <c r="I11" s="8">
        <v>332474.895</v>
      </c>
      <c r="J11" s="8">
        <v>389681.985</v>
      </c>
      <c r="K11" s="8">
        <v>425382.787</v>
      </c>
      <c r="L11" s="8">
        <v>482779.9</v>
      </c>
      <c r="M11" s="8">
        <v>554431.4</v>
      </c>
      <c r="N11" s="60">
        <v>630349.066</v>
      </c>
      <c r="O11" s="61">
        <v>22.87520278242347</v>
      </c>
      <c r="P11" s="61">
        <v>22.57645216766495</v>
      </c>
      <c r="Q11" s="61">
        <v>22.050596476900058</v>
      </c>
      <c r="R11" s="61">
        <v>22.618907198987078</v>
      </c>
      <c r="S11" s="61">
        <v>23.141389323066836</v>
      </c>
      <c r="T11" s="61">
        <v>22.872819640417003</v>
      </c>
      <c r="U11" s="61">
        <v>23.466632509070926</v>
      </c>
      <c r="V11" s="61">
        <v>24.8634378120273</v>
      </c>
      <c r="W11" s="61">
        <v>24.33306362001457</v>
      </c>
      <c r="X11" s="61">
        <v>24.743856979536186</v>
      </c>
      <c r="Y11" s="28" t="s">
        <v>45</v>
      </c>
      <c r="Z11" s="16"/>
      <c r="AA11" s="5"/>
      <c r="AB11" s="5"/>
      <c r="AC11" s="5"/>
      <c r="AD11" s="5"/>
      <c r="AE11" s="5"/>
      <c r="AF11" s="5"/>
      <c r="AG11" s="5"/>
      <c r="AH11" s="5"/>
    </row>
    <row r="12" spans="2:34" ht="15.75">
      <c r="B12" s="62" t="s">
        <v>44</v>
      </c>
      <c r="C12" s="8">
        <v>168546.745</v>
      </c>
      <c r="D12" s="8">
        <v>184802.65300000002</v>
      </c>
      <c r="E12" s="8">
        <v>203026.91399999996</v>
      </c>
      <c r="F12" s="8">
        <v>208610.436</v>
      </c>
      <c r="G12" s="8">
        <v>246051.496</v>
      </c>
      <c r="H12" s="8">
        <v>286554.013</v>
      </c>
      <c r="I12" s="8">
        <v>320535.674</v>
      </c>
      <c r="J12" s="8">
        <v>375563.758</v>
      </c>
      <c r="K12" s="8">
        <v>408675.837</v>
      </c>
      <c r="L12" s="8">
        <v>464187.5299999999</v>
      </c>
      <c r="M12" s="8">
        <v>533663.4990000001</v>
      </c>
      <c r="N12" s="60">
        <v>607215.045</v>
      </c>
      <c r="O12" s="61">
        <v>22.22426066969289</v>
      </c>
      <c r="P12" s="61">
        <v>21.9173840678623</v>
      </c>
      <c r="Q12" s="61">
        <v>21.359242325794682</v>
      </c>
      <c r="R12" s="61">
        <v>21.900011253796077</v>
      </c>
      <c r="S12" s="61">
        <v>22.392759555951248</v>
      </c>
      <c r="T12" s="61">
        <v>22.081459198068444</v>
      </c>
      <c r="U12" s="61">
        <v>22.623942381590524</v>
      </c>
      <c r="V12" s="61">
        <v>23.962632353877662</v>
      </c>
      <c r="W12" s="61">
        <v>23.3773801987049</v>
      </c>
      <c r="X12" s="61">
        <v>23.791665374634594</v>
      </c>
      <c r="Y12" s="30" t="s">
        <v>43</v>
      </c>
      <c r="Z12" s="16"/>
      <c r="AA12" s="5"/>
      <c r="AB12" s="5"/>
      <c r="AC12" s="5"/>
      <c r="AD12" s="5"/>
      <c r="AE12" s="5"/>
      <c r="AF12" s="5"/>
      <c r="AG12" s="5"/>
      <c r="AH12" s="5"/>
    </row>
    <row r="13" spans="2:34" ht="15.75">
      <c r="B13" s="63" t="s">
        <v>42</v>
      </c>
      <c r="C13" s="11">
        <v>137480.292</v>
      </c>
      <c r="D13" s="11">
        <v>152835.111</v>
      </c>
      <c r="E13" s="11">
        <v>168108.96</v>
      </c>
      <c r="F13" s="11">
        <v>172440.423</v>
      </c>
      <c r="G13" s="11">
        <v>210560.388</v>
      </c>
      <c r="H13" s="11">
        <v>253809.179</v>
      </c>
      <c r="I13" s="11">
        <v>278780.848</v>
      </c>
      <c r="J13" s="11">
        <v>326169.164</v>
      </c>
      <c r="K13" s="11">
        <v>352514.457</v>
      </c>
      <c r="L13" s="11">
        <v>407818.4549999999</v>
      </c>
      <c r="M13" s="11">
        <v>458657.754</v>
      </c>
      <c r="N13" s="64">
        <v>536047.658</v>
      </c>
      <c r="O13" s="22">
        <v>18.12789589234425</v>
      </c>
      <c r="P13" s="22">
        <v>18.12607001286592</v>
      </c>
      <c r="Q13" s="22">
        <v>17.68573408832548</v>
      </c>
      <c r="R13" s="22">
        <v>18.102868086184127</v>
      </c>
      <c r="S13" s="22">
        <v>19.16276965246252</v>
      </c>
      <c r="T13" s="22">
        <v>19.55818720355436</v>
      </c>
      <c r="U13" s="22">
        <v>19.6768171340671</v>
      </c>
      <c r="V13" s="22">
        <v>20.811038327355405</v>
      </c>
      <c r="W13" s="22">
        <v>20.164795030025253</v>
      </c>
      <c r="X13" s="22">
        <v>20.858042556607003</v>
      </c>
      <c r="Y13" s="31" t="s">
        <v>41</v>
      </c>
      <c r="Z13" s="10"/>
      <c r="AA13" s="5"/>
      <c r="AB13" s="5"/>
      <c r="AC13" s="5"/>
      <c r="AD13" s="5"/>
      <c r="AE13" s="5"/>
      <c r="AF13" s="5"/>
      <c r="AG13" s="5"/>
      <c r="AH13" s="5"/>
    </row>
    <row r="14" spans="2:34" ht="15.75">
      <c r="B14" s="63" t="s">
        <v>40</v>
      </c>
      <c r="C14" s="11">
        <v>26970.35</v>
      </c>
      <c r="D14" s="11">
        <v>23945.339</v>
      </c>
      <c r="E14" s="11">
        <v>24548.016</v>
      </c>
      <c r="F14" s="11">
        <v>33006.02099999998</v>
      </c>
      <c r="G14" s="11">
        <v>30918.25</v>
      </c>
      <c r="H14" s="11">
        <v>28802.536</v>
      </c>
      <c r="I14" s="11">
        <v>36694.046</v>
      </c>
      <c r="J14" s="11">
        <v>37963.026</v>
      </c>
      <c r="K14" s="11">
        <f>(+K12-K13-K15-K16-K17)</f>
        <v>44427.09300000001</v>
      </c>
      <c r="L14" s="11">
        <v>46221.74799999999</v>
      </c>
      <c r="M14" s="11">
        <v>58345.455</v>
      </c>
      <c r="N14" s="64">
        <v>55186.939</v>
      </c>
      <c r="O14" s="22">
        <v>3.5562602455054924</v>
      </c>
      <c r="P14" s="22">
        <v>2.8398899202933072</v>
      </c>
      <c r="Q14" s="22">
        <v>2.582549338071922</v>
      </c>
      <c r="R14" s="22">
        <v>3.4649859575722717</v>
      </c>
      <c r="S14" s="22">
        <v>2.8138212910552256</v>
      </c>
      <c r="T14" s="22">
        <v>2.2194839179756927</v>
      </c>
      <c r="U14" s="22">
        <v>2.5899269559975164</v>
      </c>
      <c r="V14" s="22">
        <v>2.4222093205242103</v>
      </c>
      <c r="W14" s="22">
        <v>2.5413517271005706</v>
      </c>
      <c r="X14" s="22">
        <v>2.3647201264204196</v>
      </c>
      <c r="Y14" s="31" t="s">
        <v>39</v>
      </c>
      <c r="Z14" s="10"/>
      <c r="AA14" s="5"/>
      <c r="AB14" s="5"/>
      <c r="AC14" s="5"/>
      <c r="AD14" s="5"/>
      <c r="AE14" s="5"/>
      <c r="AF14" s="5"/>
      <c r="AG14" s="5"/>
      <c r="AH14" s="5"/>
    </row>
    <row r="15" spans="2:34" ht="15.75">
      <c r="B15" s="63" t="s">
        <v>38</v>
      </c>
      <c r="C15" s="11">
        <v>1841.121</v>
      </c>
      <c r="D15" s="11">
        <v>6079.99</v>
      </c>
      <c r="E15" s="11">
        <v>9113.751</v>
      </c>
      <c r="F15" s="11">
        <v>2044.436</v>
      </c>
      <c r="G15" s="11">
        <v>3375.554</v>
      </c>
      <c r="H15" s="11">
        <v>2529.671</v>
      </c>
      <c r="I15" s="11">
        <v>2053.986</v>
      </c>
      <c r="J15" s="11">
        <v>10105.296</v>
      </c>
      <c r="K15" s="11">
        <v>9548.532</v>
      </c>
      <c r="L15" s="11">
        <v>7933.030000000001</v>
      </c>
      <c r="M15" s="11">
        <v>12827.631000000001</v>
      </c>
      <c r="N15" s="64">
        <v>11672.678</v>
      </c>
      <c r="O15" s="22">
        <v>0.24276679462688905</v>
      </c>
      <c r="P15" s="22">
        <v>0.721079886005544</v>
      </c>
      <c r="Q15" s="22">
        <v>0.9588030092697644</v>
      </c>
      <c r="R15" s="22">
        <v>0.21462575059124</v>
      </c>
      <c r="S15" s="22">
        <v>0.30720385902522396</v>
      </c>
      <c r="T15" s="22">
        <v>0.19493297750828217</v>
      </c>
      <c r="U15" s="22">
        <v>0.14497375701337253</v>
      </c>
      <c r="V15" s="22">
        <v>0.6447626740254062</v>
      </c>
      <c r="W15" s="22">
        <v>0.546202252969265</v>
      </c>
      <c r="X15" s="22">
        <v>0.40603900527862463</v>
      </c>
      <c r="Y15" s="31" t="s">
        <v>37</v>
      </c>
      <c r="Z15" s="10"/>
      <c r="AA15" s="5"/>
      <c r="AB15" s="5"/>
      <c r="AC15" s="5"/>
      <c r="AD15" s="5"/>
      <c r="AE15" s="5"/>
      <c r="AF15" s="5"/>
      <c r="AG15" s="5"/>
      <c r="AH15" s="5"/>
    </row>
    <row r="16" spans="2:34" ht="15.75">
      <c r="B16" s="63" t="s">
        <v>36</v>
      </c>
      <c r="C16" s="11">
        <v>2254.982</v>
      </c>
      <c r="D16" s="11">
        <v>1844.605</v>
      </c>
      <c r="E16" s="11">
        <v>849.596</v>
      </c>
      <c r="F16" s="11">
        <v>807.329</v>
      </c>
      <c r="G16" s="11">
        <v>965.516</v>
      </c>
      <c r="H16" s="11">
        <v>1068.362</v>
      </c>
      <c r="I16" s="11">
        <v>1651.698</v>
      </c>
      <c r="J16" s="11">
        <v>1095.571</v>
      </c>
      <c r="K16" s="11">
        <v>1281.115</v>
      </c>
      <c r="L16" s="11">
        <v>1240.6490000000003</v>
      </c>
      <c r="M16" s="11">
        <v>2239.558</v>
      </c>
      <c r="N16" s="64">
        <v>2162.614</v>
      </c>
      <c r="O16" s="22">
        <v>0.29733773721625656</v>
      </c>
      <c r="P16" s="22">
        <v>0.21876805111936964</v>
      </c>
      <c r="Q16" s="22">
        <v>0.08938089283584275</v>
      </c>
      <c r="R16" s="22">
        <v>0.08475373775411664</v>
      </c>
      <c r="S16" s="22">
        <v>0.08787009218356398</v>
      </c>
      <c r="T16" s="22">
        <v>0.08232651033146342</v>
      </c>
      <c r="U16" s="22">
        <v>0.11657959913625186</v>
      </c>
      <c r="V16" s="22">
        <v>0.06990228564751476</v>
      </c>
      <c r="W16" s="22">
        <v>0.07328329625043095</v>
      </c>
      <c r="X16" s="22">
        <v>0.1130498932290007</v>
      </c>
      <c r="Y16" s="31" t="s">
        <v>35</v>
      </c>
      <c r="Z16" s="10"/>
      <c r="AA16" s="5"/>
      <c r="AB16" s="5"/>
      <c r="AC16" s="5"/>
      <c r="AD16" s="5"/>
      <c r="AE16" s="5"/>
      <c r="AF16" s="5"/>
      <c r="AG16" s="5"/>
      <c r="AH16" s="5"/>
    </row>
    <row r="17" spans="2:34" ht="15.75">
      <c r="B17" s="63" t="s">
        <v>34</v>
      </c>
      <c r="C17" s="22">
        <v>0</v>
      </c>
      <c r="D17" s="22">
        <v>97.608</v>
      </c>
      <c r="E17" s="11">
        <v>406.591</v>
      </c>
      <c r="F17" s="11">
        <v>312.227</v>
      </c>
      <c r="G17" s="11">
        <v>231.788</v>
      </c>
      <c r="H17" s="11">
        <v>344.265</v>
      </c>
      <c r="I17" s="11">
        <v>1355.096</v>
      </c>
      <c r="J17" s="11">
        <v>230.701</v>
      </c>
      <c r="K17" s="11">
        <v>904.64</v>
      </c>
      <c r="L17" s="11">
        <v>973.6479999999999</v>
      </c>
      <c r="M17" s="11">
        <v>1593.101</v>
      </c>
      <c r="N17" s="64">
        <v>2145.156</v>
      </c>
      <c r="O17" s="22">
        <v>0</v>
      </c>
      <c r="P17" s="22">
        <v>0.011576197578158703</v>
      </c>
      <c r="Q17" s="22">
        <v>0.042774997291675255</v>
      </c>
      <c r="R17" s="22">
        <v>0.03277772169432112</v>
      </c>
      <c r="S17" s="22">
        <v>0.021094661224717072</v>
      </c>
      <c r="T17" s="22">
        <v>0.026528588698644516</v>
      </c>
      <c r="U17" s="22">
        <v>0.0956449353762845</v>
      </c>
      <c r="V17" s="22">
        <v>0.01471974632512845</v>
      </c>
      <c r="W17" s="22">
        <v>0.051747892359382146</v>
      </c>
      <c r="X17" s="22">
        <v>0.049813793099543834</v>
      </c>
      <c r="Y17" s="29" t="s">
        <v>33</v>
      </c>
      <c r="Z17" s="10"/>
      <c r="AA17" s="5"/>
      <c r="AB17" s="5"/>
      <c r="AC17" s="5"/>
      <c r="AD17" s="5"/>
      <c r="AE17" s="5"/>
      <c r="AF17" s="5"/>
      <c r="AG17" s="5"/>
      <c r="AH17" s="5"/>
    </row>
    <row r="18" spans="2:34" ht="15.75">
      <c r="B18" s="62" t="s">
        <v>32</v>
      </c>
      <c r="C18" s="8">
        <v>3529.663</v>
      </c>
      <c r="D18" s="8">
        <v>3971.935</v>
      </c>
      <c r="E18" s="8">
        <v>4824.938</v>
      </c>
      <c r="F18" s="8">
        <v>5036.83</v>
      </c>
      <c r="G18" s="8">
        <v>6333.187</v>
      </c>
      <c r="H18" s="8">
        <v>8174.114</v>
      </c>
      <c r="I18" s="8">
        <v>9621.69</v>
      </c>
      <c r="J18" s="8">
        <v>11445.166</v>
      </c>
      <c r="K18" s="8">
        <v>13524.159</v>
      </c>
      <c r="L18" s="8">
        <v>15083.319000000001</v>
      </c>
      <c r="M18" s="8">
        <v>16844.484</v>
      </c>
      <c r="N18" s="60">
        <v>18931.882</v>
      </c>
      <c r="O18" s="61">
        <v>0.46541480577492145</v>
      </c>
      <c r="P18" s="61">
        <v>0.47106696508076984</v>
      </c>
      <c r="Q18" s="61">
        <v>0.5076027503867548</v>
      </c>
      <c r="R18" s="61">
        <v>0.5287685304653584</v>
      </c>
      <c r="S18" s="61">
        <v>0.5763733853253069</v>
      </c>
      <c r="T18" s="61">
        <v>0.6298860130475996</v>
      </c>
      <c r="U18" s="61">
        <v>0.6791149248914047</v>
      </c>
      <c r="V18" s="61">
        <v>0.7302523186678216</v>
      </c>
      <c r="W18" s="61">
        <v>0.7736190353987987</v>
      </c>
      <c r="X18" s="61">
        <v>0.7725682707117142</v>
      </c>
      <c r="Y18" s="30" t="s">
        <v>31</v>
      </c>
      <c r="Z18" s="10"/>
      <c r="AA18" s="5"/>
      <c r="AB18" s="5"/>
      <c r="AC18" s="5"/>
      <c r="AD18" s="5"/>
      <c r="AE18" s="5"/>
      <c r="AF18" s="5"/>
      <c r="AG18" s="5"/>
      <c r="AH18" s="5"/>
    </row>
    <row r="19" spans="2:34" ht="15.75">
      <c r="B19" s="62" t="s">
        <v>30</v>
      </c>
      <c r="C19" s="8">
        <v>1407.022</v>
      </c>
      <c r="D19" s="8">
        <v>1585.185</v>
      </c>
      <c r="E19" s="8">
        <v>1746.62</v>
      </c>
      <c r="F19" s="8">
        <v>1811.075</v>
      </c>
      <c r="G19" s="8">
        <v>1892.752</v>
      </c>
      <c r="H19" s="8">
        <v>2095.475</v>
      </c>
      <c r="I19" s="8">
        <v>2317.531</v>
      </c>
      <c r="J19" s="8">
        <v>2673.061</v>
      </c>
      <c r="K19" s="8">
        <v>3182.791</v>
      </c>
      <c r="L19" s="8">
        <v>3509.0509999999995</v>
      </c>
      <c r="M19" s="8">
        <v>3923.417</v>
      </c>
      <c r="N19" s="60">
        <v>4202.139</v>
      </c>
      <c r="O19" s="61">
        <v>0.18552730695566164</v>
      </c>
      <c r="P19" s="61">
        <v>0.18800113472188246</v>
      </c>
      <c r="Q19" s="61">
        <v>0.18375140071862348</v>
      </c>
      <c r="R19" s="61">
        <v>0.19012741472564074</v>
      </c>
      <c r="S19" s="61">
        <v>0.17225638179028116</v>
      </c>
      <c r="T19" s="61">
        <v>0.16147442930095163</v>
      </c>
      <c r="U19" s="61">
        <v>0.16357520258899444</v>
      </c>
      <c r="V19" s="61">
        <v>0.1705531394818149</v>
      </c>
      <c r="W19" s="61">
        <v>0.1820643859108709</v>
      </c>
      <c r="X19" s="61">
        <v>0.17962333418987803</v>
      </c>
      <c r="Y19" s="30" t="s">
        <v>29</v>
      </c>
      <c r="Z19" s="10"/>
      <c r="AA19" s="5"/>
      <c r="AB19" s="5"/>
      <c r="AC19" s="5"/>
      <c r="AD19" s="5"/>
      <c r="AE19" s="5"/>
      <c r="AF19" s="5"/>
      <c r="AG19" s="5"/>
      <c r="AH19" s="5"/>
    </row>
    <row r="20" spans="2:34" ht="15.75">
      <c r="B20" s="65"/>
      <c r="C20" s="11"/>
      <c r="D20" s="11"/>
      <c r="E20" s="11"/>
      <c r="F20" s="11"/>
      <c r="G20" s="25"/>
      <c r="H20" s="25"/>
      <c r="I20" s="25"/>
      <c r="J20" s="25"/>
      <c r="K20" s="25"/>
      <c r="L20" s="25"/>
      <c r="M20" s="25"/>
      <c r="N20" s="64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6"/>
      <c r="Z20" s="10"/>
      <c r="AA20" s="5"/>
      <c r="AB20" s="5"/>
      <c r="AC20" s="5"/>
      <c r="AD20" s="5"/>
      <c r="AE20" s="5"/>
      <c r="AF20" s="5"/>
      <c r="AG20" s="5"/>
      <c r="AH20" s="5"/>
    </row>
    <row r="21" spans="2:34" ht="15.75">
      <c r="B21" s="59" t="s">
        <v>28</v>
      </c>
      <c r="C21" s="8">
        <v>178126.03300000002</v>
      </c>
      <c r="D21" s="8">
        <v>204067.68300000002</v>
      </c>
      <c r="E21" s="8">
        <v>227030.56100000002</v>
      </c>
      <c r="F21" s="8">
        <v>268219.185</v>
      </c>
      <c r="G21" s="8">
        <v>294358.724</v>
      </c>
      <c r="H21" s="8">
        <v>314606.792</v>
      </c>
      <c r="I21" s="8">
        <v>361886.686</v>
      </c>
      <c r="J21" s="8">
        <v>408224.56</v>
      </c>
      <c r="K21" s="8">
        <v>448752.337</v>
      </c>
      <c r="L21" s="8">
        <v>506305.09300000005</v>
      </c>
      <c r="M21" s="8">
        <v>583689.317</v>
      </c>
      <c r="N21" s="60">
        <v>677722.317</v>
      </c>
      <c r="O21" s="61">
        <v>23.48736778897936</v>
      </c>
      <c r="P21" s="61">
        <v>24.20219467384905</v>
      </c>
      <c r="Q21" s="61">
        <v>23.884521870632934</v>
      </c>
      <c r="R21" s="61">
        <v>28.157762778387617</v>
      </c>
      <c r="S21" s="61">
        <v>26.78912437796605</v>
      </c>
      <c r="T21" s="61">
        <v>24.243167870007134</v>
      </c>
      <c r="U21" s="61">
        <v>25.542565763612142</v>
      </c>
      <c r="V21" s="61">
        <v>26.046536282405274</v>
      </c>
      <c r="W21" s="61">
        <v>25.66986605842897</v>
      </c>
      <c r="X21" s="61">
        <v>25.90102617763576</v>
      </c>
      <c r="Y21" s="28" t="s">
        <v>27</v>
      </c>
      <c r="Z21" s="10"/>
      <c r="AA21" s="5"/>
      <c r="AB21" s="5"/>
      <c r="AC21" s="5"/>
      <c r="AD21" s="5"/>
      <c r="AE21" s="5"/>
      <c r="AF21" s="5"/>
      <c r="AG21" s="5"/>
      <c r="AH21" s="5"/>
    </row>
    <row r="22" spans="2:40" ht="15.75">
      <c r="B22" s="66" t="s">
        <v>26</v>
      </c>
      <c r="C22" s="11">
        <v>37812.207</v>
      </c>
      <c r="D22" s="11">
        <v>43568.839</v>
      </c>
      <c r="E22" s="11">
        <v>48856.322</v>
      </c>
      <c r="F22" s="11">
        <v>55946.887</v>
      </c>
      <c r="G22" s="11">
        <v>62315.338</v>
      </c>
      <c r="H22" s="11">
        <v>72914.142</v>
      </c>
      <c r="I22" s="11">
        <v>86462.71</v>
      </c>
      <c r="J22" s="11">
        <v>96235.367</v>
      </c>
      <c r="K22" s="11">
        <v>110370.088</v>
      </c>
      <c r="L22" s="11">
        <v>125051.412</v>
      </c>
      <c r="M22" s="11">
        <v>148856.93099999998</v>
      </c>
      <c r="N22" s="64">
        <v>162139.045</v>
      </c>
      <c r="O22" s="22">
        <v>4.9858473675322905</v>
      </c>
      <c r="P22" s="22">
        <v>5.167214659812582</v>
      </c>
      <c r="Q22" s="22">
        <v>5.139880226643517</v>
      </c>
      <c r="R22" s="22">
        <v>5.873327712688629</v>
      </c>
      <c r="S22" s="22">
        <v>5.671220875169285</v>
      </c>
      <c r="T22" s="22">
        <v>5.61866377189828</v>
      </c>
      <c r="U22" s="22">
        <v>6.102682253071685</v>
      </c>
      <c r="V22" s="22">
        <v>6.140242954064516</v>
      </c>
      <c r="W22" s="22">
        <v>6.313472136451555</v>
      </c>
      <c r="X22" s="22">
        <v>6.400950661291022</v>
      </c>
      <c r="Y22" s="29" t="s">
        <v>25</v>
      </c>
      <c r="Z22" s="16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34" ht="15.75">
      <c r="B23" s="66" t="s">
        <v>24</v>
      </c>
      <c r="C23" s="11">
        <v>5075.096</v>
      </c>
      <c r="D23" s="11">
        <v>5804.535</v>
      </c>
      <c r="E23" s="11">
        <v>6407.54</v>
      </c>
      <c r="F23" s="11">
        <v>7208.283</v>
      </c>
      <c r="G23" s="11">
        <v>11062.515</v>
      </c>
      <c r="H23" s="11">
        <v>12849.764000000001</v>
      </c>
      <c r="I23" s="11">
        <v>14728.208</v>
      </c>
      <c r="J23" s="11">
        <v>16306.461</v>
      </c>
      <c r="K23" s="11">
        <v>18928.941</v>
      </c>
      <c r="L23" s="11">
        <v>21044.781</v>
      </c>
      <c r="M23" s="11">
        <v>24695.845</v>
      </c>
      <c r="N23" s="64">
        <v>27266.938</v>
      </c>
      <c r="O23" s="22">
        <v>0.6691927300507386</v>
      </c>
      <c r="P23" s="22">
        <v>0.6884112368795327</v>
      </c>
      <c r="Q23" s="22">
        <v>0.6740988023500296</v>
      </c>
      <c r="R23" s="22">
        <v>0.7567285791040049</v>
      </c>
      <c r="S23" s="22">
        <v>1.0067820862958865</v>
      </c>
      <c r="T23" s="22">
        <v>0.9901851888244497</v>
      </c>
      <c r="U23" s="22">
        <v>1.0395414807279162</v>
      </c>
      <c r="V23" s="22">
        <v>1.040424486155675</v>
      </c>
      <c r="W23" s="22">
        <v>1.0827874086322684</v>
      </c>
      <c r="X23" s="22">
        <v>1.077090575823069</v>
      </c>
      <c r="Y23" s="29" t="s">
        <v>23</v>
      </c>
      <c r="Z23" s="10"/>
      <c r="AA23" s="5"/>
      <c r="AB23" s="5"/>
      <c r="AC23" s="5"/>
      <c r="AD23" s="5"/>
      <c r="AE23" s="5"/>
      <c r="AF23" s="5"/>
      <c r="AG23" s="5"/>
      <c r="AH23" s="5"/>
    </row>
    <row r="24" spans="2:34" ht="15.75">
      <c r="B24" s="66" t="s">
        <v>22</v>
      </c>
      <c r="C24" s="11">
        <v>19001.46</v>
      </c>
      <c r="D24" s="11">
        <v>22257.921</v>
      </c>
      <c r="E24" s="11">
        <v>24411.518</v>
      </c>
      <c r="F24" s="11">
        <v>29798.912</v>
      </c>
      <c r="G24" s="11">
        <v>29184.905</v>
      </c>
      <c r="H24" s="11">
        <v>32797.259000000005</v>
      </c>
      <c r="I24" s="11">
        <v>32893.602</v>
      </c>
      <c r="J24" s="11">
        <v>36386.232</v>
      </c>
      <c r="K24" s="11">
        <v>40800.579</v>
      </c>
      <c r="L24" s="11">
        <v>45563.391</v>
      </c>
      <c r="M24" s="11">
        <v>53936.587</v>
      </c>
      <c r="N24" s="64">
        <v>63469.539</v>
      </c>
      <c r="O24" s="22">
        <v>2.505497214702916</v>
      </c>
      <c r="P24" s="22">
        <v>2.6397640682633363</v>
      </c>
      <c r="Q24" s="22">
        <v>2.568189203242772</v>
      </c>
      <c r="R24" s="22">
        <v>3.1283023067497884</v>
      </c>
      <c r="S24" s="22">
        <v>2.6560722895514495</v>
      </c>
      <c r="T24" s="22">
        <v>2.5273117931068136</v>
      </c>
      <c r="U24" s="22">
        <v>2.321685281030438</v>
      </c>
      <c r="V24" s="22">
        <v>2.3216028745747583</v>
      </c>
      <c r="W24" s="22">
        <v>2.3339051670194415</v>
      </c>
      <c r="X24" s="22">
        <v>2.3262180846531297</v>
      </c>
      <c r="Y24" s="29" t="s">
        <v>21</v>
      </c>
      <c r="Z24" s="10"/>
      <c r="AA24" s="5"/>
      <c r="AB24" s="5"/>
      <c r="AC24" s="5"/>
      <c r="AD24" s="5"/>
      <c r="AE24" s="5"/>
      <c r="AF24" s="5"/>
      <c r="AG24" s="5"/>
      <c r="AH24" s="5"/>
    </row>
    <row r="25" spans="2:34" ht="15.75">
      <c r="B25" s="66" t="s">
        <v>20</v>
      </c>
      <c r="C25" s="11">
        <v>45962.709</v>
      </c>
      <c r="D25" s="11">
        <v>48752.891</v>
      </c>
      <c r="E25" s="11">
        <v>50661.305</v>
      </c>
      <c r="F25" s="11">
        <v>53200.894</v>
      </c>
      <c r="G25" s="11">
        <v>48298.762</v>
      </c>
      <c r="H25" s="11">
        <v>42231.558</v>
      </c>
      <c r="I25" s="11">
        <v>48416.047</v>
      </c>
      <c r="J25" s="11">
        <v>49986.05</v>
      </c>
      <c r="K25" s="11">
        <v>49913.317</v>
      </c>
      <c r="L25" s="11">
        <v>53004.239</v>
      </c>
      <c r="M25" s="11">
        <v>50246.537</v>
      </c>
      <c r="N25" s="64">
        <v>56711.803</v>
      </c>
      <c r="O25" s="22">
        <v>6.060557419256239</v>
      </c>
      <c r="P25" s="22">
        <v>5.782037319916761</v>
      </c>
      <c r="Q25" s="22">
        <v>5.329771648087966</v>
      </c>
      <c r="R25" s="22">
        <v>5.585052213361044</v>
      </c>
      <c r="S25" s="22">
        <v>4.395594344673747</v>
      </c>
      <c r="T25" s="22">
        <v>3.254305933757281</v>
      </c>
      <c r="U25" s="22">
        <v>3.4172853336517512</v>
      </c>
      <c r="V25" s="22">
        <v>3.1893315408047087</v>
      </c>
      <c r="W25" s="22">
        <v>2.855178806393393</v>
      </c>
      <c r="X25" s="22">
        <v>2.713287734123571</v>
      </c>
      <c r="Y25" s="29" t="s">
        <v>19</v>
      </c>
      <c r="Z25" s="10"/>
      <c r="AA25" s="5"/>
      <c r="AB25" s="5"/>
      <c r="AC25" s="5"/>
      <c r="AD25" s="5"/>
      <c r="AE25" s="5"/>
      <c r="AF25" s="5"/>
      <c r="AG25" s="5"/>
      <c r="AH25" s="5"/>
    </row>
    <row r="26" spans="2:34" ht="15.75">
      <c r="B26" s="66" t="s">
        <v>18</v>
      </c>
      <c r="C26" s="11">
        <v>49851.206</v>
      </c>
      <c r="D26" s="11">
        <v>63291.858</v>
      </c>
      <c r="E26" s="11">
        <v>70360.43600000002</v>
      </c>
      <c r="F26" s="11">
        <v>91975.805</v>
      </c>
      <c r="G26" s="11">
        <v>101857.08099999999</v>
      </c>
      <c r="H26" s="11">
        <v>110498.85100000001</v>
      </c>
      <c r="I26" s="11">
        <v>129477.019</v>
      </c>
      <c r="J26" s="11">
        <v>148742.593</v>
      </c>
      <c r="K26" s="11">
        <v>162282.182</v>
      </c>
      <c r="L26" s="11">
        <v>182671.028</v>
      </c>
      <c r="M26" s="11">
        <v>224871.91000000003</v>
      </c>
      <c r="N26" s="64">
        <v>270962.128</v>
      </c>
      <c r="O26" s="22">
        <v>6.573287409629644</v>
      </c>
      <c r="P26" s="22">
        <v>7.506342239332478</v>
      </c>
      <c r="Q26" s="22">
        <v>7.4021989157189685</v>
      </c>
      <c r="R26" s="22">
        <v>9.655658667895949</v>
      </c>
      <c r="S26" s="22">
        <v>9.269852697437168</v>
      </c>
      <c r="T26" s="22">
        <v>8.514889895434633</v>
      </c>
      <c r="U26" s="22">
        <v>9.138703910991516</v>
      </c>
      <c r="V26" s="22">
        <v>9.490436698158339</v>
      </c>
      <c r="W26" s="22">
        <v>9.282986476368126</v>
      </c>
      <c r="X26" s="22">
        <v>9.35659264979213</v>
      </c>
      <c r="Y26" s="29" t="s">
        <v>17</v>
      </c>
      <c r="Z26" s="10"/>
      <c r="AA26" s="5"/>
      <c r="AB26" s="5"/>
      <c r="AC26" s="5"/>
      <c r="AD26" s="5"/>
      <c r="AE26" s="5"/>
      <c r="AF26" s="5"/>
      <c r="AG26" s="5"/>
      <c r="AH26" s="5"/>
    </row>
    <row r="27" spans="2:34" ht="15.75">
      <c r="B27" s="66" t="s">
        <v>16</v>
      </c>
      <c r="C27" s="11">
        <v>12097.713</v>
      </c>
      <c r="D27" s="11">
        <v>13003.48</v>
      </c>
      <c r="E27" s="11">
        <v>18515.893</v>
      </c>
      <c r="F27" s="11">
        <v>20071.509</v>
      </c>
      <c r="G27" s="11">
        <v>26010.306</v>
      </c>
      <c r="H27" s="11">
        <v>30905.295</v>
      </c>
      <c r="I27" s="11">
        <v>34365.315</v>
      </c>
      <c r="J27" s="11">
        <v>43767.278</v>
      </c>
      <c r="K27" s="11">
        <v>48200.817</v>
      </c>
      <c r="L27" s="11">
        <v>57199.129</v>
      </c>
      <c r="M27" s="11">
        <v>59444.06</v>
      </c>
      <c r="N27" s="64">
        <v>70541.087</v>
      </c>
      <c r="O27" s="22">
        <v>1.5951819610585325</v>
      </c>
      <c r="P27" s="22">
        <v>1.5421979108642236</v>
      </c>
      <c r="Q27" s="22">
        <v>1.9479459036917908</v>
      </c>
      <c r="R27" s="22">
        <v>2.10711545121678</v>
      </c>
      <c r="S27" s="22">
        <v>2.3671570289282697</v>
      </c>
      <c r="T27" s="22">
        <v>2.381519642325751</v>
      </c>
      <c r="U27" s="22">
        <v>2.425561238731913</v>
      </c>
      <c r="V27" s="22">
        <v>2.792546324035766</v>
      </c>
      <c r="W27" s="22">
        <v>2.7572191034558244</v>
      </c>
      <c r="X27" s="22">
        <v>2.9113471416579952</v>
      </c>
      <c r="Y27" s="29" t="s">
        <v>15</v>
      </c>
      <c r="Z27" s="10"/>
      <c r="AA27" s="5"/>
      <c r="AB27" s="5"/>
      <c r="AC27" s="5"/>
      <c r="AD27" s="5"/>
      <c r="AE27" s="5"/>
      <c r="AF27" s="5"/>
      <c r="AG27" s="5"/>
      <c r="AH27" s="5"/>
    </row>
    <row r="28" spans="2:34" ht="15.75">
      <c r="B28" s="66" t="s">
        <v>14</v>
      </c>
      <c r="C28" s="11">
        <v>2637.015</v>
      </c>
      <c r="D28" s="11">
        <v>3542.364</v>
      </c>
      <c r="E28" s="11">
        <v>3173.794</v>
      </c>
      <c r="F28" s="11">
        <v>4319.248</v>
      </c>
      <c r="G28" s="11">
        <v>6772.643</v>
      </c>
      <c r="H28" s="11">
        <v>6738.618</v>
      </c>
      <c r="I28" s="11">
        <v>6006.362</v>
      </c>
      <c r="J28" s="11">
        <v>7665.522</v>
      </c>
      <c r="K28" s="11">
        <v>7706.603</v>
      </c>
      <c r="L28" s="11">
        <v>10438.225999999999</v>
      </c>
      <c r="M28" s="11">
        <v>8881.417999999998</v>
      </c>
      <c r="N28" s="64">
        <v>13341.262</v>
      </c>
      <c r="O28" s="22">
        <v>0.34771189885565684</v>
      </c>
      <c r="P28" s="22">
        <v>0.42012033396603327</v>
      </c>
      <c r="Q28" s="22">
        <v>0.3338958062385424</v>
      </c>
      <c r="R28" s="22">
        <v>0.45343647049343294</v>
      </c>
      <c r="S28" s="22">
        <v>0.6163675845209912</v>
      </c>
      <c r="T28" s="22">
        <v>0.5192686602451092</v>
      </c>
      <c r="U28" s="22">
        <v>0.4239390458953247</v>
      </c>
      <c r="V28" s="22">
        <v>0.48909427913052517</v>
      </c>
      <c r="W28" s="22">
        <v>0.44083885578848103</v>
      </c>
      <c r="X28" s="22">
        <v>0.5354278787469423</v>
      </c>
      <c r="Y28" s="29" t="s">
        <v>13</v>
      </c>
      <c r="Z28" s="16"/>
      <c r="AA28" s="5"/>
      <c r="AB28" s="5"/>
      <c r="AC28" s="5"/>
      <c r="AD28" s="5"/>
      <c r="AE28" s="5"/>
      <c r="AF28" s="5"/>
      <c r="AG28" s="5"/>
      <c r="AH28" s="5"/>
    </row>
    <row r="29" spans="2:32" ht="15.75">
      <c r="B29" s="66" t="s">
        <v>12</v>
      </c>
      <c r="C29" s="11">
        <v>5688.627</v>
      </c>
      <c r="D29" s="11">
        <v>3845.795</v>
      </c>
      <c r="E29" s="11">
        <v>4643.753</v>
      </c>
      <c r="F29" s="11">
        <v>5697.647</v>
      </c>
      <c r="G29" s="11">
        <v>8857.174</v>
      </c>
      <c r="H29" s="11">
        <v>5671.305</v>
      </c>
      <c r="I29" s="11">
        <v>9537.423</v>
      </c>
      <c r="J29" s="11">
        <v>9135.057</v>
      </c>
      <c r="K29" s="11">
        <v>10549.81</v>
      </c>
      <c r="L29" s="11">
        <v>11332.887</v>
      </c>
      <c r="M29" s="11">
        <v>12756.029000000002</v>
      </c>
      <c r="N29" s="64">
        <v>13290.515</v>
      </c>
      <c r="O29" s="22">
        <v>0.7500917878933412</v>
      </c>
      <c r="P29" s="22">
        <v>0.4561069048141018</v>
      </c>
      <c r="Q29" s="22">
        <v>0.4885413646593477</v>
      </c>
      <c r="R29" s="22">
        <v>0.5981413768779882</v>
      </c>
      <c r="S29" s="22">
        <v>0.8060774713892531</v>
      </c>
      <c r="T29" s="22">
        <v>0.4370229844148145</v>
      </c>
      <c r="U29" s="22">
        <v>0.6731672195115987</v>
      </c>
      <c r="V29" s="22">
        <v>0.582857125480986</v>
      </c>
      <c r="W29" s="22">
        <v>0.6034781043198768</v>
      </c>
      <c r="X29" s="22">
        <v>0.5801114515479047</v>
      </c>
      <c r="Y29" s="29" t="s">
        <v>11</v>
      </c>
      <c r="Z29" s="16"/>
      <c r="AA29" s="5"/>
      <c r="AB29" s="5"/>
      <c r="AC29" s="5"/>
      <c r="AD29" s="5"/>
      <c r="AE29" s="27"/>
      <c r="AF29" s="27"/>
    </row>
    <row r="30" spans="2:32" ht="15.75">
      <c r="B30" s="66" t="s">
        <v>10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64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9" t="s">
        <v>9</v>
      </c>
      <c r="Z30" s="10"/>
      <c r="AA30" s="5"/>
      <c r="AB30" s="5"/>
      <c r="AC30" s="5"/>
      <c r="AD30" s="5"/>
      <c r="AE30" s="27"/>
      <c r="AF30" s="27"/>
    </row>
    <row r="31" spans="2:32" ht="15.75">
      <c r="B31" s="67"/>
      <c r="C31" s="11"/>
      <c r="D31" s="11"/>
      <c r="E31" s="11"/>
      <c r="F31" s="11"/>
      <c r="G31" s="25"/>
      <c r="H31" s="25"/>
      <c r="I31" s="25"/>
      <c r="J31" s="25"/>
      <c r="K31" s="25"/>
      <c r="L31" s="25"/>
      <c r="M31" s="25"/>
      <c r="N31" s="64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6"/>
      <c r="Z31" s="10"/>
      <c r="AA31" s="5"/>
      <c r="AB31" s="5"/>
      <c r="AC31" s="5"/>
      <c r="AD31" s="5"/>
      <c r="AE31" s="27"/>
      <c r="AF31" s="27"/>
    </row>
    <row r="32" spans="2:32" ht="15.75">
      <c r="B32" s="50" t="s">
        <v>8</v>
      </c>
      <c r="C32" s="8">
        <v>-4642.603000000032</v>
      </c>
      <c r="D32" s="8">
        <v>-13707.910000000003</v>
      </c>
      <c r="E32" s="8">
        <v>-17432.089000000065</v>
      </c>
      <c r="F32" s="8">
        <v>-52760.84400000001</v>
      </c>
      <c r="G32" s="8">
        <v>-40081.28899999999</v>
      </c>
      <c r="H32" s="8">
        <v>-17783.189999999944</v>
      </c>
      <c r="I32" s="8">
        <v>-29411.791</v>
      </c>
      <c r="J32" s="8">
        <f>(+J11-J21)</f>
        <v>-18542.57500000001</v>
      </c>
      <c r="K32" s="8">
        <f>(+K11-K21)</f>
        <v>-23369.54999999999</v>
      </c>
      <c r="L32" s="8">
        <v>-23525.19300000003</v>
      </c>
      <c r="M32" s="8">
        <v>-29257.917</v>
      </c>
      <c r="N32" s="60">
        <v>-47373.25100000005</v>
      </c>
      <c r="O32" s="61">
        <v>-0.61216500655589</v>
      </c>
      <c r="P32" s="61">
        <v>-1.6257425061840987</v>
      </c>
      <c r="Q32" s="61">
        <v>-1.8339253937328788</v>
      </c>
      <c r="R32" s="61">
        <v>-5.538855579400541</v>
      </c>
      <c r="S32" s="61">
        <v>-3.6477350548992127</v>
      </c>
      <c r="T32" s="61">
        <v>-1.3703482295901317</v>
      </c>
      <c r="U32" s="61">
        <v>-2.075933254541218</v>
      </c>
      <c r="V32" s="61">
        <v>-1.1830984703779734</v>
      </c>
      <c r="W32" s="61">
        <v>-1.336802438414395</v>
      </c>
      <c r="X32" s="61">
        <v>-1.157169198099579</v>
      </c>
      <c r="Y32" s="28" t="s">
        <v>7</v>
      </c>
      <c r="Z32" s="16"/>
      <c r="AA32" s="5"/>
      <c r="AB32" s="5"/>
      <c r="AC32" s="5"/>
      <c r="AD32" s="5"/>
      <c r="AE32" s="27"/>
      <c r="AF32" s="27"/>
    </row>
    <row r="33" spans="2:34" ht="15.75">
      <c r="B33" s="67"/>
      <c r="C33" s="11"/>
      <c r="D33" s="11"/>
      <c r="E33" s="25"/>
      <c r="F33" s="25"/>
      <c r="G33" s="25"/>
      <c r="H33" s="25"/>
      <c r="I33" s="25"/>
      <c r="J33" s="25"/>
      <c r="K33" s="25"/>
      <c r="L33" s="25"/>
      <c r="M33" s="25"/>
      <c r="N33" s="64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6"/>
      <c r="Z33" s="16"/>
      <c r="AA33" s="5"/>
      <c r="AB33" s="5"/>
      <c r="AC33" s="5"/>
      <c r="AD33" s="5"/>
      <c r="AE33" s="5"/>
      <c r="AF33" s="5"/>
      <c r="AH33" s="5"/>
    </row>
    <row r="34" spans="2:34" ht="15.75">
      <c r="B34" s="68" t="s">
        <v>6</v>
      </c>
      <c r="C34" s="11"/>
      <c r="D34" s="11"/>
      <c r="E34" s="11"/>
      <c r="F34" s="25"/>
      <c r="G34" s="25"/>
      <c r="H34" s="25"/>
      <c r="I34" s="25"/>
      <c r="J34" s="25"/>
      <c r="K34" s="25"/>
      <c r="L34" s="25"/>
      <c r="M34" s="25"/>
      <c r="N34" s="64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5</v>
      </c>
      <c r="Z34" s="16"/>
      <c r="AA34" s="5"/>
      <c r="AB34" s="5"/>
      <c r="AC34" s="5"/>
      <c r="AD34" s="5"/>
      <c r="AE34" s="5"/>
      <c r="AF34" s="5"/>
      <c r="AG34" s="5"/>
      <c r="AH34" s="5"/>
    </row>
    <row r="35" spans="2:34" ht="15.75">
      <c r="B35" s="69" t="s">
        <v>4</v>
      </c>
      <c r="C35" s="23">
        <v>132163.32400000002</v>
      </c>
      <c r="D35" s="23">
        <v>155314.79200000002</v>
      </c>
      <c r="E35" s="23">
        <v>176369.25600000002</v>
      </c>
      <c r="F35" s="23">
        <v>215018.291</v>
      </c>
      <c r="G35" s="23">
        <v>246059.962</v>
      </c>
      <c r="H35" s="23">
        <v>272375.234</v>
      </c>
      <c r="I35" s="23">
        <v>313470.639</v>
      </c>
      <c r="J35" s="23">
        <v>358238.51</v>
      </c>
      <c r="K35" s="23">
        <v>398839.02</v>
      </c>
      <c r="L35" s="23">
        <v>453300.85400000005</v>
      </c>
      <c r="M35" s="23">
        <v>533442.78</v>
      </c>
      <c r="N35" s="70">
        <v>621010.5140000001</v>
      </c>
      <c r="O35" s="22">
        <v>17.42681036972312</v>
      </c>
      <c r="P35" s="22">
        <v>18.420157353932286</v>
      </c>
      <c r="Q35" s="22">
        <v>18.554750222544968</v>
      </c>
      <c r="R35" s="22">
        <v>22.572710565026576</v>
      </c>
      <c r="S35" s="22">
        <v>22.393530033292304</v>
      </c>
      <c r="T35" s="22">
        <v>20.98886193624985</v>
      </c>
      <c r="U35" s="22">
        <v>22.125280429960394</v>
      </c>
      <c r="V35" s="22">
        <v>22.85720474160057</v>
      </c>
      <c r="W35" s="22">
        <v>22.814687252035576</v>
      </c>
      <c r="X35" s="22">
        <v>23.187738443512192</v>
      </c>
      <c r="Y35" s="21" t="s">
        <v>3</v>
      </c>
      <c r="Z35" s="16"/>
      <c r="AA35" s="5"/>
      <c r="AB35" s="5"/>
      <c r="AC35" s="5"/>
      <c r="AD35" s="5"/>
      <c r="AE35" s="5"/>
      <c r="AF35" s="5"/>
      <c r="AG35" s="5"/>
      <c r="AH35" s="5"/>
    </row>
    <row r="36" spans="2:34" ht="15.75">
      <c r="B36" s="69" t="s">
        <v>2</v>
      </c>
      <c r="C36" s="23">
        <v>41320.10599999997</v>
      </c>
      <c r="D36" s="23">
        <v>35044.981</v>
      </c>
      <c r="E36" s="23">
        <v>33229.21599999993</v>
      </c>
      <c r="F36" s="23">
        <v>440.04999999998836</v>
      </c>
      <c r="G36" s="23">
        <v>8217.472999999998</v>
      </c>
      <c r="H36" s="23">
        <v>24448.368000000075</v>
      </c>
      <c r="I36" s="23">
        <v>19004.256</v>
      </c>
      <c r="J36" s="23">
        <v>31443.475</v>
      </c>
      <c r="K36" s="23">
        <f>(+K32+K25)</f>
        <v>26543.767000000014</v>
      </c>
      <c r="L36" s="23">
        <v>29479.045999999973</v>
      </c>
      <c r="M36" s="23">
        <v>20988.620000000006</v>
      </c>
      <c r="N36" s="70">
        <v>9338.551999999909</v>
      </c>
      <c r="O36" s="22">
        <v>5.44839241270035</v>
      </c>
      <c r="P36" s="22">
        <v>4.1562948137326625</v>
      </c>
      <c r="Q36" s="22">
        <v>3.4958462543550874</v>
      </c>
      <c r="R36" s="22">
        <v>0.0461966339605019</v>
      </c>
      <c r="S36" s="22">
        <v>0.7478592897745329</v>
      </c>
      <c r="T36" s="22">
        <v>1.883957704167151</v>
      </c>
      <c r="U36" s="22">
        <v>1.3413520791105333</v>
      </c>
      <c r="V36" s="22">
        <v>2.0062330704267355</v>
      </c>
      <c r="W36" s="22">
        <v>1.5183763679789979</v>
      </c>
      <c r="X36" s="22">
        <v>1.5561185360239937</v>
      </c>
      <c r="Y36" s="21" t="s">
        <v>1</v>
      </c>
      <c r="Z36" s="14"/>
      <c r="AA36" s="5"/>
      <c r="AB36" s="5"/>
      <c r="AC36" s="5"/>
      <c r="AD36" s="5"/>
      <c r="AE36" s="5"/>
      <c r="AF36" s="5"/>
      <c r="AG36" s="5"/>
      <c r="AH36" s="5"/>
    </row>
    <row r="37" spans="2:34" ht="15.75">
      <c r="B37" s="71"/>
      <c r="C37" s="20"/>
      <c r="D37" s="19"/>
      <c r="E37" s="18"/>
      <c r="F37" s="18"/>
      <c r="G37" s="18"/>
      <c r="H37" s="18"/>
      <c r="I37" s="18"/>
      <c r="J37" s="18"/>
      <c r="K37" s="18"/>
      <c r="L37" s="18"/>
      <c r="M37" s="18"/>
      <c r="N37" s="72"/>
      <c r="O37" s="73"/>
      <c r="P37" s="73"/>
      <c r="Q37" s="73"/>
      <c r="R37" s="73"/>
      <c r="S37" s="73"/>
      <c r="T37" s="73"/>
      <c r="U37" s="73"/>
      <c r="V37" s="18"/>
      <c r="W37" s="18"/>
      <c r="X37" s="18"/>
      <c r="Y37" s="17"/>
      <c r="Z37" s="14"/>
      <c r="AA37" s="5"/>
      <c r="AB37" s="5"/>
      <c r="AC37" s="5"/>
      <c r="AD37" s="5"/>
      <c r="AE37" s="5"/>
      <c r="AF37" s="5"/>
      <c r="AG37" s="5"/>
      <c r="AH37" s="5"/>
    </row>
    <row r="38" spans="2:34" ht="15.75">
      <c r="B38" s="16" t="s">
        <v>0</v>
      </c>
      <c r="C38" s="12"/>
      <c r="D38" s="11"/>
      <c r="E38" s="11"/>
      <c r="F38" s="11"/>
      <c r="G38" s="15"/>
      <c r="H38" s="11"/>
      <c r="I38" s="11"/>
      <c r="J38" s="11"/>
      <c r="K38" s="11"/>
      <c r="L38" s="11"/>
      <c r="M38" s="11"/>
      <c r="N38" s="11"/>
      <c r="O38" s="11"/>
      <c r="R38" s="74"/>
      <c r="S38" s="75" t="s">
        <v>53</v>
      </c>
      <c r="T38" s="75"/>
      <c r="U38" s="75"/>
      <c r="V38" s="75"/>
      <c r="W38" s="75"/>
      <c r="X38" s="75"/>
      <c r="Y38" s="75"/>
      <c r="Z38" s="14"/>
      <c r="AA38" s="5"/>
      <c r="AB38" s="5"/>
      <c r="AC38" s="5"/>
      <c r="AD38" s="5"/>
      <c r="AE38" s="5"/>
      <c r="AF38" s="5"/>
      <c r="AG38" s="5"/>
      <c r="AH38" s="5"/>
    </row>
    <row r="39" spans="2:34" ht="15.75">
      <c r="B39" s="13"/>
      <c r="C39" s="12"/>
      <c r="D39" s="7"/>
      <c r="E39" s="7"/>
      <c r="F39" s="7"/>
      <c r="G39" s="11"/>
      <c r="H39" s="11"/>
      <c r="I39" s="11"/>
      <c r="J39" s="11"/>
      <c r="K39" s="11"/>
      <c r="L39" s="11"/>
      <c r="M39" s="11"/>
      <c r="N39" s="7"/>
      <c r="O39" s="7"/>
      <c r="R39" s="76"/>
      <c r="S39" s="77"/>
      <c r="T39" s="77"/>
      <c r="U39" s="77"/>
      <c r="V39" s="77"/>
      <c r="W39" s="77"/>
      <c r="X39" s="77"/>
      <c r="Y39" s="77"/>
      <c r="Z39" s="5"/>
      <c r="AA39" s="5"/>
      <c r="AB39" s="5"/>
      <c r="AC39" s="5"/>
      <c r="AD39" s="5"/>
      <c r="AE39" s="5"/>
      <c r="AF39" s="5"/>
      <c r="AG39" s="5"/>
      <c r="AH39" s="5"/>
    </row>
    <row r="40" spans="2:34" ht="15.75">
      <c r="B40" s="9"/>
      <c r="C40" s="1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9"/>
      <c r="S40" s="78"/>
      <c r="T40" s="78"/>
      <c r="U40" s="78"/>
      <c r="V40" s="78"/>
      <c r="W40" s="78"/>
      <c r="X40" s="78"/>
      <c r="Y40" s="78"/>
      <c r="Z40" s="5"/>
      <c r="AA40" s="5"/>
      <c r="AB40" s="5"/>
      <c r="AC40" s="5"/>
      <c r="AD40" s="5"/>
      <c r="AE40" s="5"/>
      <c r="AF40" s="5"/>
      <c r="AG40" s="5"/>
      <c r="AH40" s="5"/>
    </row>
    <row r="41" spans="4:34" ht="15.7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7"/>
      <c r="W41" s="7"/>
      <c r="X41" s="7"/>
      <c r="Y41" s="6"/>
      <c r="Z41" s="5"/>
      <c r="AA41" s="5"/>
      <c r="AB41" s="5"/>
      <c r="AC41" s="5"/>
      <c r="AD41" s="5"/>
      <c r="AE41" s="5"/>
      <c r="AF41" s="5"/>
      <c r="AG41" s="5"/>
      <c r="AH41" s="5"/>
    </row>
    <row r="42" spans="2:26" ht="33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"/>
    </row>
    <row r="43" spans="2:15" ht="33.75">
      <c r="B43" s="2"/>
      <c r="C43" s="2"/>
      <c r="D43" s="2"/>
      <c r="E43" s="2"/>
      <c r="F43" s="2"/>
      <c r="G43" s="4"/>
      <c r="H43" s="4"/>
      <c r="I43" s="4"/>
      <c r="J43" s="4"/>
      <c r="N43" s="2"/>
      <c r="O43" s="2"/>
    </row>
    <row r="44" spans="2:14" ht="33.75">
      <c r="B44" s="3"/>
      <c r="C44" s="3"/>
      <c r="D44" s="2"/>
      <c r="E44" s="2"/>
      <c r="F44" s="2"/>
      <c r="G44" s="2"/>
      <c r="H44" s="2"/>
      <c r="I44" s="2"/>
      <c r="J44" s="2"/>
      <c r="K44" s="39"/>
      <c r="L44" s="39"/>
      <c r="M44" s="39"/>
      <c r="N44" s="2"/>
    </row>
    <row r="45" spans="2:15" ht="33.75">
      <c r="B45" s="2"/>
      <c r="C45" s="2"/>
      <c r="D45" s="2"/>
      <c r="E45" s="2"/>
      <c r="F45" s="2"/>
      <c r="G45" s="2"/>
      <c r="H45" s="2"/>
      <c r="I45" s="2"/>
      <c r="J45" s="2"/>
      <c r="K45" s="39"/>
      <c r="L45" s="39"/>
      <c r="M45" s="39"/>
      <c r="N45" s="2"/>
      <c r="O45" s="2"/>
    </row>
    <row r="46" spans="2:15" ht="33.75">
      <c r="B46" s="2"/>
      <c r="C46" s="2"/>
      <c r="D46" s="2"/>
      <c r="E46" s="2"/>
      <c r="F46" s="2"/>
      <c r="G46" s="2"/>
      <c r="H46" s="2"/>
      <c r="I46" s="2"/>
      <c r="J46" s="2"/>
      <c r="K46" s="39"/>
      <c r="L46" s="39"/>
      <c r="M46" s="39"/>
      <c r="N46" s="2"/>
      <c r="O46" s="2"/>
    </row>
    <row r="47" spans="2:15" ht="33.75">
      <c r="B47" s="2"/>
      <c r="C47" s="2"/>
      <c r="D47" s="2"/>
      <c r="E47" s="2"/>
      <c r="F47" s="2"/>
      <c r="G47" s="2"/>
      <c r="H47" s="2"/>
      <c r="I47" s="2"/>
      <c r="J47" s="2"/>
      <c r="K47" s="39"/>
      <c r="L47" s="39"/>
      <c r="M47" s="39"/>
      <c r="N47" s="2"/>
      <c r="O47" s="2"/>
    </row>
    <row r="48" spans="2:15" ht="33.75">
      <c r="B48" s="2"/>
      <c r="C48" s="2"/>
      <c r="D48" s="2"/>
      <c r="E48" s="2"/>
      <c r="F48" s="2"/>
      <c r="G48" s="2"/>
      <c r="H48" s="2"/>
      <c r="I48" s="2"/>
      <c r="J48" s="2"/>
      <c r="K48" s="39"/>
      <c r="L48" s="39"/>
      <c r="M48" s="39"/>
      <c r="N48" s="2"/>
      <c r="O48" s="2"/>
    </row>
    <row r="49" spans="2:15" ht="33.75">
      <c r="B49" s="2"/>
      <c r="C49" s="2"/>
      <c r="D49" s="2"/>
      <c r="E49" s="2"/>
      <c r="F49" s="2"/>
      <c r="G49" s="2"/>
      <c r="H49" s="2"/>
      <c r="I49" s="2"/>
      <c r="J49" s="2"/>
      <c r="K49" s="39"/>
      <c r="L49" s="39"/>
      <c r="M49" s="39"/>
      <c r="N49" s="2"/>
      <c r="O49" s="2"/>
    </row>
    <row r="50" spans="2:15" ht="33.75">
      <c r="B50" s="2"/>
      <c r="C50" s="2"/>
      <c r="D50" s="2"/>
      <c r="E50" s="2"/>
      <c r="F50" s="2"/>
      <c r="G50" s="2"/>
      <c r="H50" s="2"/>
      <c r="I50" s="2"/>
      <c r="J50" s="2"/>
      <c r="K50" s="39"/>
      <c r="L50" s="39"/>
      <c r="M50" s="39"/>
      <c r="N50" s="2"/>
      <c r="O50" s="2"/>
    </row>
    <row r="51" spans="2:15" ht="33.75">
      <c r="B51" s="2"/>
      <c r="C51" s="2"/>
      <c r="D51" s="2"/>
      <c r="E51" s="2"/>
      <c r="F51" s="2"/>
      <c r="G51" s="2"/>
      <c r="H51" s="2"/>
      <c r="I51" s="2"/>
      <c r="J51" s="2"/>
      <c r="K51" s="39"/>
      <c r="L51" s="39"/>
      <c r="M51" s="39"/>
      <c r="N51" s="2"/>
      <c r="O51" s="2"/>
    </row>
    <row r="52" spans="7:13" ht="33.75">
      <c r="G52" s="2"/>
      <c r="H52" s="2"/>
      <c r="I52" s="2"/>
      <c r="J52" s="2"/>
      <c r="K52" s="39"/>
      <c r="L52" s="39"/>
      <c r="M52" s="39"/>
    </row>
    <row r="53" spans="11:13" ht="33.75">
      <c r="K53" s="39"/>
      <c r="L53" s="39"/>
      <c r="M53" s="39"/>
    </row>
    <row r="54" spans="11:13" ht="33.75">
      <c r="K54" s="39"/>
      <c r="L54" s="39"/>
      <c r="M54" s="39"/>
    </row>
    <row r="55" spans="11:13" ht="33.75">
      <c r="K55" s="39"/>
      <c r="L55" s="39"/>
      <c r="M55" s="39"/>
    </row>
    <row r="56" spans="11:13" ht="33.75">
      <c r="K56" s="39"/>
      <c r="L56" s="39"/>
      <c r="M56" s="39"/>
    </row>
    <row r="57" spans="11:21" ht="33.75">
      <c r="K57" s="39"/>
      <c r="L57" s="39"/>
      <c r="M57" s="39"/>
      <c r="Q57" s="79"/>
      <c r="R57" s="79"/>
      <c r="S57" s="79"/>
      <c r="T57" s="79"/>
      <c r="U57" s="79"/>
    </row>
    <row r="58" spans="11:21" ht="33.75">
      <c r="K58" s="39"/>
      <c r="L58" s="39"/>
      <c r="M58" s="39"/>
      <c r="Q58" s="79"/>
      <c r="R58" s="79"/>
      <c r="S58" s="79"/>
      <c r="T58" s="79"/>
      <c r="U58" s="79"/>
    </row>
    <row r="59" spans="11:21" ht="33.75">
      <c r="K59" s="39"/>
      <c r="L59" s="39"/>
      <c r="M59" s="39"/>
      <c r="Q59" s="79"/>
      <c r="R59" s="79"/>
      <c r="S59" s="79"/>
      <c r="T59" s="79"/>
      <c r="U59" s="79"/>
    </row>
    <row r="60" spans="11:21" ht="33.75">
      <c r="K60" s="39"/>
      <c r="L60" s="39"/>
      <c r="M60" s="39"/>
      <c r="Q60" s="79"/>
      <c r="R60" s="79"/>
      <c r="S60" s="79"/>
      <c r="T60" s="79"/>
      <c r="U60" s="79"/>
    </row>
    <row r="61" spans="11:21" ht="33.75">
      <c r="K61" s="39"/>
      <c r="L61" s="39"/>
      <c r="M61" s="39"/>
      <c r="Q61" s="79"/>
      <c r="R61" s="79"/>
      <c r="S61" s="79"/>
      <c r="T61" s="79"/>
      <c r="U61" s="79"/>
    </row>
    <row r="62" spans="11:21" ht="33.75">
      <c r="K62" s="39"/>
      <c r="L62" s="39"/>
      <c r="M62" s="39"/>
      <c r="Q62" s="79"/>
      <c r="R62" s="79"/>
      <c r="S62" s="79"/>
      <c r="T62" s="79"/>
      <c r="U62" s="79"/>
    </row>
    <row r="63" spans="11:21" ht="33.75">
      <c r="K63" s="39"/>
      <c r="L63" s="39"/>
      <c r="M63" s="39"/>
      <c r="Q63" s="79"/>
      <c r="R63" s="79"/>
      <c r="S63" s="79"/>
      <c r="T63" s="79"/>
      <c r="U63" s="79"/>
    </row>
    <row r="64" spans="11:21" ht="33.75">
      <c r="K64" s="39"/>
      <c r="L64" s="39"/>
      <c r="M64" s="39"/>
      <c r="Q64" s="79"/>
      <c r="R64" s="79"/>
      <c r="S64" s="79"/>
      <c r="T64" s="79"/>
      <c r="U64" s="79"/>
    </row>
    <row r="65" spans="11:21" ht="33.75">
      <c r="K65" s="39"/>
      <c r="L65" s="39"/>
      <c r="M65" s="39"/>
      <c r="Q65" s="79"/>
      <c r="R65" s="79"/>
      <c r="S65" s="79"/>
      <c r="T65" s="79"/>
      <c r="U65" s="79"/>
    </row>
    <row r="66" spans="11:21" ht="33.75">
      <c r="K66" s="39"/>
      <c r="L66" s="39"/>
      <c r="M66" s="39"/>
      <c r="Q66" s="79"/>
      <c r="R66" s="79"/>
      <c r="S66" s="79"/>
      <c r="T66" s="79"/>
      <c r="U66" s="79"/>
    </row>
    <row r="67" spans="11:21" ht="33.75">
      <c r="K67" s="39"/>
      <c r="L67" s="39"/>
      <c r="M67" s="39"/>
      <c r="Q67" s="79"/>
      <c r="R67" s="79"/>
      <c r="S67" s="79"/>
      <c r="T67" s="79"/>
      <c r="U67" s="79"/>
    </row>
    <row r="68" spans="11:21" ht="33.75">
      <c r="K68" s="39"/>
      <c r="L68" s="39"/>
      <c r="M68" s="39"/>
      <c r="Q68" s="79"/>
      <c r="R68" s="79"/>
      <c r="S68" s="79"/>
      <c r="T68" s="79"/>
      <c r="U68" s="79"/>
    </row>
    <row r="69" spans="11:21" ht="33.75">
      <c r="K69" s="39"/>
      <c r="L69" s="39"/>
      <c r="M69" s="39"/>
      <c r="Q69" s="79"/>
      <c r="R69" s="79"/>
      <c r="S69" s="79"/>
      <c r="T69" s="79"/>
      <c r="U69" s="79"/>
    </row>
    <row r="70" spans="11:21" ht="33.75">
      <c r="K70" s="39"/>
      <c r="L70" s="39"/>
      <c r="M70" s="39"/>
      <c r="Q70" s="79"/>
      <c r="R70" s="79"/>
      <c r="S70" s="79"/>
      <c r="T70" s="79"/>
      <c r="U70" s="79"/>
    </row>
    <row r="71" spans="11:21" ht="33.75">
      <c r="K71" s="39"/>
      <c r="L71" s="39"/>
      <c r="M71" s="39"/>
      <c r="Q71" s="79"/>
      <c r="R71" s="79"/>
      <c r="S71" s="79"/>
      <c r="T71" s="79"/>
      <c r="U71" s="79"/>
    </row>
    <row r="72" spans="11:21" ht="33.75">
      <c r="K72" s="39"/>
      <c r="L72" s="39"/>
      <c r="M72" s="39"/>
      <c r="Q72" s="79"/>
      <c r="R72" s="79"/>
      <c r="S72" s="79"/>
      <c r="T72" s="79"/>
      <c r="U72" s="79"/>
    </row>
    <row r="73" spans="11:21" ht="33.75">
      <c r="K73" s="39"/>
      <c r="L73" s="39"/>
      <c r="M73" s="39"/>
      <c r="Q73" s="79"/>
      <c r="R73" s="79"/>
      <c r="S73" s="79"/>
      <c r="T73" s="79"/>
      <c r="U73" s="79"/>
    </row>
    <row r="74" spans="11:21" ht="33.75">
      <c r="K74" s="39"/>
      <c r="L74" s="39"/>
      <c r="M74" s="39"/>
      <c r="Q74" s="79"/>
      <c r="R74" s="79"/>
      <c r="S74" s="79"/>
      <c r="T74" s="79"/>
      <c r="U74" s="79"/>
    </row>
    <row r="75" spans="11:21" ht="33.75">
      <c r="K75" s="39"/>
      <c r="L75" s="39"/>
      <c r="M75" s="39"/>
      <c r="Q75" s="79"/>
      <c r="R75" s="79"/>
      <c r="S75" s="79"/>
      <c r="T75" s="79"/>
      <c r="U75" s="79"/>
    </row>
    <row r="76" spans="11:21" ht="33.75">
      <c r="K76" s="39"/>
      <c r="L76" s="39"/>
      <c r="M76" s="39"/>
      <c r="Q76" s="79"/>
      <c r="R76" s="79"/>
      <c r="S76" s="79"/>
      <c r="T76" s="79"/>
      <c r="U76" s="79"/>
    </row>
    <row r="77" spans="11:21" ht="33.75">
      <c r="K77" s="39"/>
      <c r="L77" s="39"/>
      <c r="M77" s="39"/>
      <c r="Q77" s="79"/>
      <c r="R77" s="79"/>
      <c r="S77" s="79"/>
      <c r="T77" s="79"/>
      <c r="U77" s="79"/>
    </row>
    <row r="78" spans="11:21" ht="33.75">
      <c r="K78" s="39"/>
      <c r="L78" s="39"/>
      <c r="M78" s="39"/>
      <c r="Q78" s="79"/>
      <c r="R78" s="79"/>
      <c r="S78" s="79"/>
      <c r="T78" s="79"/>
      <c r="U78" s="79"/>
    </row>
    <row r="79" spans="11:21" ht="33.75">
      <c r="K79" s="39"/>
      <c r="L79" s="39"/>
      <c r="M79" s="39"/>
      <c r="Q79" s="79"/>
      <c r="R79" s="79"/>
      <c r="S79" s="79"/>
      <c r="T79" s="79"/>
      <c r="U79" s="79"/>
    </row>
    <row r="80" spans="11:21" ht="33.75">
      <c r="K80" s="39"/>
      <c r="L80" s="39"/>
      <c r="M80" s="39"/>
      <c r="Q80" s="79"/>
      <c r="R80" s="79"/>
      <c r="S80" s="79"/>
      <c r="T80" s="79"/>
      <c r="U80" s="79"/>
    </row>
    <row r="81" spans="11:21" ht="33.75">
      <c r="K81" s="39"/>
      <c r="L81" s="39"/>
      <c r="M81" s="39"/>
      <c r="Q81" s="79"/>
      <c r="R81" s="79"/>
      <c r="S81" s="79"/>
      <c r="T81" s="79"/>
      <c r="U81" s="79"/>
    </row>
    <row r="82" spans="11:21" ht="33.75">
      <c r="K82" s="39"/>
      <c r="L82" s="39"/>
      <c r="M82" s="39"/>
      <c r="Q82" s="79"/>
      <c r="R82" s="79"/>
      <c r="S82" s="79"/>
      <c r="T82" s="79"/>
      <c r="U82" s="79"/>
    </row>
    <row r="83" spans="11:21" ht="33.75">
      <c r="K83" s="39"/>
      <c r="L83" s="39"/>
      <c r="M83" s="39"/>
      <c r="Q83" s="79"/>
      <c r="R83" s="79"/>
      <c r="S83" s="79"/>
      <c r="T83" s="79"/>
      <c r="U83" s="79"/>
    </row>
    <row r="84" spans="11:21" ht="33.75">
      <c r="K84" s="39"/>
      <c r="L84" s="39"/>
      <c r="M84" s="39"/>
      <c r="Q84" s="79"/>
      <c r="R84" s="79"/>
      <c r="S84" s="79"/>
      <c r="T84" s="79"/>
      <c r="U84" s="79"/>
    </row>
    <row r="85" spans="11:21" ht="33.75">
      <c r="K85" s="39"/>
      <c r="L85" s="39"/>
      <c r="M85" s="39"/>
      <c r="Q85" s="79"/>
      <c r="R85" s="79"/>
      <c r="S85" s="79"/>
      <c r="T85" s="79"/>
      <c r="U85" s="79"/>
    </row>
    <row r="86" spans="11:21" ht="33.75">
      <c r="K86" s="39"/>
      <c r="L86" s="39"/>
      <c r="M86" s="39"/>
      <c r="Q86" s="79"/>
      <c r="R86" s="79"/>
      <c r="S86" s="79"/>
      <c r="T86" s="79"/>
      <c r="U86" s="79"/>
    </row>
    <row r="87" spans="11:21" ht="33.75">
      <c r="K87" s="39"/>
      <c r="L87" s="39"/>
      <c r="M87" s="39"/>
      <c r="Q87" s="79"/>
      <c r="R87" s="79"/>
      <c r="S87" s="79"/>
      <c r="T87" s="79"/>
      <c r="U87" s="79"/>
    </row>
    <row r="88" spans="11:21" ht="33.75">
      <c r="K88" s="39"/>
      <c r="L88" s="39"/>
      <c r="M88" s="39"/>
      <c r="Q88" s="79"/>
      <c r="R88" s="79"/>
      <c r="S88" s="79"/>
      <c r="T88" s="79"/>
      <c r="U88" s="79"/>
    </row>
    <row r="89" spans="11:21" ht="33.75">
      <c r="K89" s="39"/>
      <c r="L89" s="39"/>
      <c r="M89" s="39"/>
      <c r="Q89" s="79"/>
      <c r="R89" s="79"/>
      <c r="S89" s="79"/>
      <c r="T89" s="79"/>
      <c r="U89" s="79"/>
    </row>
    <row r="90" spans="11:21" ht="33.75">
      <c r="K90" s="39"/>
      <c r="L90" s="39"/>
      <c r="M90" s="39"/>
      <c r="Q90" s="79"/>
      <c r="R90" s="79"/>
      <c r="S90" s="79"/>
      <c r="T90" s="79"/>
      <c r="U90" s="79"/>
    </row>
    <row r="91" spans="11:21" ht="33.75">
      <c r="K91" s="39"/>
      <c r="L91" s="39"/>
      <c r="M91" s="39"/>
      <c r="Q91" s="79"/>
      <c r="R91" s="79"/>
      <c r="S91" s="79"/>
      <c r="T91" s="79"/>
      <c r="U91" s="79"/>
    </row>
    <row r="92" spans="11:21" ht="33.75">
      <c r="K92" s="39"/>
      <c r="L92" s="39"/>
      <c r="M92" s="39"/>
      <c r="Q92" s="79"/>
      <c r="R92" s="79"/>
      <c r="S92" s="79"/>
      <c r="T92" s="79"/>
      <c r="U92" s="79"/>
    </row>
    <row r="93" spans="11:21" ht="33.75">
      <c r="K93" s="39"/>
      <c r="L93" s="39"/>
      <c r="M93" s="39"/>
      <c r="Q93" s="79"/>
      <c r="R93" s="79"/>
      <c r="S93" s="79"/>
      <c r="T93" s="79"/>
      <c r="U93" s="79"/>
    </row>
    <row r="94" spans="11:21" ht="33.75">
      <c r="K94" s="39"/>
      <c r="L94" s="39"/>
      <c r="M94" s="39"/>
      <c r="Q94" s="79"/>
      <c r="R94" s="79"/>
      <c r="S94" s="79"/>
      <c r="T94" s="79"/>
      <c r="U94" s="79"/>
    </row>
    <row r="95" spans="11:21" ht="33.75">
      <c r="K95" s="39"/>
      <c r="L95" s="39"/>
      <c r="M95" s="39"/>
      <c r="Q95" s="79"/>
      <c r="R95" s="79"/>
      <c r="S95" s="79"/>
      <c r="T95" s="79"/>
      <c r="U95" s="79"/>
    </row>
    <row r="96" spans="11:21" ht="33.75">
      <c r="K96" s="39"/>
      <c r="L96" s="39"/>
      <c r="M96" s="39"/>
      <c r="Q96" s="79"/>
      <c r="R96" s="79"/>
      <c r="S96" s="79"/>
      <c r="T96" s="79"/>
      <c r="U96" s="79"/>
    </row>
    <row r="97" spans="11:21" ht="33.75">
      <c r="K97" s="39"/>
      <c r="L97" s="39"/>
      <c r="M97" s="39"/>
      <c r="Q97" s="79"/>
      <c r="R97" s="79"/>
      <c r="S97" s="79"/>
      <c r="T97" s="79"/>
      <c r="U97" s="79"/>
    </row>
    <row r="98" spans="11:21" ht="33.75">
      <c r="K98" s="39"/>
      <c r="L98" s="39"/>
      <c r="M98" s="39"/>
      <c r="Q98" s="79"/>
      <c r="R98" s="79"/>
      <c r="S98" s="79"/>
      <c r="T98" s="79"/>
      <c r="U98" s="79"/>
    </row>
    <row r="99" spans="11:21" ht="33.75">
      <c r="K99" s="39"/>
      <c r="L99" s="39"/>
      <c r="M99" s="39"/>
      <c r="Q99" s="79"/>
      <c r="R99" s="79"/>
      <c r="S99" s="79"/>
      <c r="T99" s="79"/>
      <c r="U99" s="79"/>
    </row>
    <row r="100" spans="11:21" ht="33.75">
      <c r="K100" s="39"/>
      <c r="L100" s="39"/>
      <c r="M100" s="39"/>
      <c r="Q100" s="79"/>
      <c r="R100" s="79"/>
      <c r="S100" s="79"/>
      <c r="T100" s="79"/>
      <c r="U100" s="79"/>
    </row>
    <row r="101" spans="11:21" ht="33.75">
      <c r="K101" s="39"/>
      <c r="L101" s="39"/>
      <c r="M101" s="39"/>
      <c r="Q101" s="79"/>
      <c r="R101" s="79"/>
      <c r="S101" s="79"/>
      <c r="T101" s="79"/>
      <c r="U101" s="79"/>
    </row>
    <row r="102" spans="11:21" ht="33.75">
      <c r="K102" s="39"/>
      <c r="L102" s="39"/>
      <c r="M102" s="39"/>
      <c r="Q102" s="79"/>
      <c r="R102" s="79"/>
      <c r="S102" s="79"/>
      <c r="T102" s="79"/>
      <c r="U102" s="79"/>
    </row>
    <row r="103" spans="11:21" ht="33.75">
      <c r="K103" s="39"/>
      <c r="L103" s="39"/>
      <c r="M103" s="39"/>
      <c r="Q103" s="79"/>
      <c r="R103" s="79"/>
      <c r="S103" s="79"/>
      <c r="T103" s="79"/>
      <c r="U103" s="79"/>
    </row>
    <row r="104" spans="11:21" ht="33.75">
      <c r="K104" s="39"/>
      <c r="L104" s="39"/>
      <c r="M104" s="39"/>
      <c r="Q104" s="79"/>
      <c r="R104" s="79"/>
      <c r="S104" s="79"/>
      <c r="T104" s="79"/>
      <c r="U104" s="79"/>
    </row>
    <row r="105" spans="11:21" ht="33.75">
      <c r="K105" s="39"/>
      <c r="L105" s="39"/>
      <c r="M105" s="39"/>
      <c r="Q105" s="79"/>
      <c r="R105" s="79"/>
      <c r="S105" s="79"/>
      <c r="T105" s="79"/>
      <c r="U105" s="79"/>
    </row>
    <row r="106" spans="11:21" ht="33.75">
      <c r="K106" s="39"/>
      <c r="L106" s="39"/>
      <c r="M106" s="39"/>
      <c r="Q106" s="79"/>
      <c r="R106" s="79"/>
      <c r="S106" s="79"/>
      <c r="T106" s="79"/>
      <c r="U106" s="79"/>
    </row>
    <row r="107" spans="11:21" ht="33.75">
      <c r="K107" s="39"/>
      <c r="L107" s="39"/>
      <c r="M107" s="39"/>
      <c r="Q107" s="79"/>
      <c r="R107" s="79"/>
      <c r="S107" s="79"/>
      <c r="T107" s="79"/>
      <c r="U107" s="79"/>
    </row>
    <row r="108" spans="11:21" ht="33.75">
      <c r="K108" s="39"/>
      <c r="L108" s="39"/>
      <c r="M108" s="39"/>
      <c r="Q108" s="79"/>
      <c r="R108" s="79"/>
      <c r="S108" s="79"/>
      <c r="T108" s="79"/>
      <c r="U108" s="79"/>
    </row>
    <row r="109" spans="11:21" ht="33.75">
      <c r="K109" s="39"/>
      <c r="L109" s="39"/>
      <c r="M109" s="39"/>
      <c r="Q109" s="79"/>
      <c r="R109" s="79"/>
      <c r="S109" s="79"/>
      <c r="T109" s="79"/>
      <c r="U109" s="79"/>
    </row>
    <row r="110" spans="11:21" ht="33.75">
      <c r="K110" s="39"/>
      <c r="L110" s="39"/>
      <c r="M110" s="39"/>
      <c r="Q110" s="79"/>
      <c r="R110" s="79"/>
      <c r="S110" s="79"/>
      <c r="T110" s="79"/>
      <c r="U110" s="79"/>
    </row>
    <row r="111" spans="11:21" ht="33.75">
      <c r="K111" s="39"/>
      <c r="L111" s="39"/>
      <c r="M111" s="39"/>
      <c r="Q111" s="79"/>
      <c r="R111" s="79"/>
      <c r="S111" s="79"/>
      <c r="T111" s="79"/>
      <c r="U111" s="79"/>
    </row>
    <row r="112" spans="11:13" ht="33.75">
      <c r="K112" s="39"/>
      <c r="L112" s="39"/>
      <c r="M112" s="39"/>
    </row>
    <row r="113" spans="11:13" ht="33.75">
      <c r="K113" s="39"/>
      <c r="L113" s="39"/>
      <c r="M113" s="39"/>
    </row>
    <row r="114" spans="11:13" ht="33.75">
      <c r="K114" s="39"/>
      <c r="L114" s="39"/>
      <c r="M114" s="39"/>
    </row>
    <row r="115" spans="11:13" ht="33.75">
      <c r="K115" s="39"/>
      <c r="L115" s="39"/>
      <c r="M115" s="39"/>
    </row>
    <row r="116" spans="11:13" ht="33.75">
      <c r="K116" s="39"/>
      <c r="L116" s="39"/>
      <c r="M116" s="39"/>
    </row>
    <row r="117" spans="11:13" ht="33.75">
      <c r="K117" s="39"/>
      <c r="L117" s="39"/>
      <c r="M117" s="39"/>
    </row>
    <row r="118" spans="11:13" ht="33.75">
      <c r="K118" s="39"/>
      <c r="L118" s="39"/>
      <c r="M118" s="39"/>
    </row>
    <row r="119" spans="11:13" ht="33.75">
      <c r="K119" s="39"/>
      <c r="L119" s="39"/>
      <c r="M119" s="39"/>
    </row>
    <row r="120" spans="11:13" ht="33.75">
      <c r="K120" s="39"/>
      <c r="L120" s="39"/>
      <c r="M120" s="39"/>
    </row>
    <row r="121" spans="11:13" ht="33.75">
      <c r="K121" s="39"/>
      <c r="L121" s="39"/>
      <c r="M121" s="39"/>
    </row>
    <row r="122" spans="11:13" ht="33.75">
      <c r="K122" s="39"/>
      <c r="L122" s="39"/>
      <c r="M122" s="39"/>
    </row>
    <row r="123" spans="11:13" ht="33.75">
      <c r="K123" s="39"/>
      <c r="L123" s="39"/>
      <c r="M123" s="39"/>
    </row>
    <row r="124" spans="11:13" ht="33.75">
      <c r="K124" s="39"/>
      <c r="L124" s="39"/>
      <c r="M124" s="39"/>
    </row>
    <row r="125" spans="11:13" ht="33.75">
      <c r="K125" s="39"/>
      <c r="L125" s="39"/>
      <c r="M125" s="39"/>
    </row>
    <row r="126" spans="11:13" ht="33.75">
      <c r="K126" s="39"/>
      <c r="L126" s="39"/>
      <c r="M126" s="39"/>
    </row>
    <row r="127" spans="11:13" ht="33.75">
      <c r="K127" s="39"/>
      <c r="L127" s="39"/>
      <c r="M127" s="39"/>
    </row>
    <row r="128" spans="11:13" ht="33.75">
      <c r="K128" s="39"/>
      <c r="L128" s="39"/>
      <c r="M128" s="39"/>
    </row>
    <row r="129" spans="11:13" ht="33.75">
      <c r="K129" s="39"/>
      <c r="L129" s="39"/>
      <c r="M129" s="39"/>
    </row>
    <row r="130" spans="11:13" ht="33.75">
      <c r="K130" s="39"/>
      <c r="L130" s="39"/>
      <c r="M130" s="39"/>
    </row>
    <row r="153" ht="15.75">
      <c r="R153" s="80"/>
    </row>
    <row r="154" ht="15.75">
      <c r="R154" s="80"/>
    </row>
    <row r="155" ht="15.75">
      <c r="R155" s="80"/>
    </row>
    <row r="156" ht="15.75">
      <c r="R156" s="80"/>
    </row>
    <row r="157" ht="15.75">
      <c r="R157" s="80"/>
    </row>
    <row r="158" ht="15.75">
      <c r="R158" s="80"/>
    </row>
    <row r="159" ht="15.75">
      <c r="R159" s="80"/>
    </row>
    <row r="160" ht="15.75">
      <c r="R160" s="80"/>
    </row>
    <row r="161" ht="15.75">
      <c r="R161" s="80"/>
    </row>
    <row r="162" ht="15.75">
      <c r="R162" s="80"/>
    </row>
    <row r="163" ht="15.75">
      <c r="R163" s="80"/>
    </row>
    <row r="164" ht="15.75">
      <c r="R164" s="80"/>
    </row>
    <row r="165" ht="15.75">
      <c r="R165" s="80"/>
    </row>
    <row r="166" ht="15.75">
      <c r="R166" s="80"/>
    </row>
    <row r="167" ht="15.75">
      <c r="R167" s="80"/>
    </row>
    <row r="168" ht="15.75">
      <c r="R168" s="80"/>
    </row>
    <row r="169" ht="15.75">
      <c r="R169" s="80"/>
    </row>
    <row r="170" ht="15.75">
      <c r="R170" s="80"/>
    </row>
    <row r="171" ht="15.75">
      <c r="R171" s="80"/>
    </row>
    <row r="172" ht="15.75">
      <c r="R172" s="80"/>
    </row>
    <row r="173" ht="15.75">
      <c r="R173" s="80"/>
    </row>
    <row r="174" ht="15.75">
      <c r="R174" s="80"/>
    </row>
    <row r="175" ht="15.75">
      <c r="R175" s="80"/>
    </row>
    <row r="176" ht="15.75">
      <c r="R176" s="80"/>
    </row>
    <row r="177" ht="15.75">
      <c r="R177" s="80"/>
    </row>
    <row r="178" ht="15.75">
      <c r="R178" s="80"/>
    </row>
    <row r="179" ht="15.75">
      <c r="R179" s="80"/>
    </row>
    <row r="180" ht="15.75">
      <c r="R180" s="81"/>
    </row>
    <row r="181" spans="17:18" ht="33.75">
      <c r="Q181" s="82"/>
      <c r="R181" s="81"/>
    </row>
    <row r="182" spans="17:18" ht="33.75">
      <c r="Q182" s="82"/>
      <c r="R182" s="81"/>
    </row>
    <row r="183" spans="17:18" ht="33.75">
      <c r="Q183" s="82"/>
      <c r="R183" s="81"/>
    </row>
    <row r="184" spans="17:18" ht="33.75">
      <c r="Q184" s="82"/>
      <c r="R184" s="81"/>
    </row>
    <row r="185" spans="17:18" ht="33.75">
      <c r="Q185" s="82"/>
      <c r="R185" s="81"/>
    </row>
    <row r="186" spans="17:18" ht="33.75">
      <c r="Q186" s="82"/>
      <c r="R186" s="81"/>
    </row>
    <row r="187" spans="17:18" ht="33.75">
      <c r="Q187" s="82"/>
      <c r="R187" s="81"/>
    </row>
    <row r="188" spans="17:18" ht="33.75">
      <c r="Q188" s="82"/>
      <c r="R188" s="81"/>
    </row>
    <row r="189" spans="17:18" ht="33.75">
      <c r="Q189" s="82"/>
      <c r="R189" s="81"/>
    </row>
    <row r="190" spans="17:18" ht="33.75">
      <c r="Q190" s="82"/>
      <c r="R190" s="81"/>
    </row>
    <row r="191" spans="17:18" ht="33.75">
      <c r="Q191" s="82"/>
      <c r="R191" s="81"/>
    </row>
    <row r="192" spans="17:18" ht="33.75">
      <c r="Q192" s="82"/>
      <c r="R192" s="81"/>
    </row>
    <row r="193" spans="17:18" ht="33.75">
      <c r="Q193" s="82"/>
      <c r="R193" s="81"/>
    </row>
    <row r="194" spans="17:18" ht="33.75">
      <c r="Q194" s="82"/>
      <c r="R194" s="81"/>
    </row>
    <row r="195" spans="17:18" ht="33.75">
      <c r="Q195" s="82"/>
      <c r="R195" s="81"/>
    </row>
    <row r="196" spans="17:18" ht="33.75">
      <c r="Q196" s="82"/>
      <c r="R196" s="81"/>
    </row>
    <row r="197" spans="17:18" ht="33.75">
      <c r="Q197" s="82"/>
      <c r="R197" s="81"/>
    </row>
    <row r="198" spans="17:18" ht="33.75">
      <c r="Q198" s="82"/>
      <c r="R198" s="81"/>
    </row>
    <row r="199" spans="17:18" ht="33.75">
      <c r="Q199" s="82"/>
      <c r="R199" s="81"/>
    </row>
    <row r="200" spans="17:18" ht="33.75">
      <c r="Q200" s="82"/>
      <c r="R200" s="81"/>
    </row>
    <row r="201" spans="17:18" ht="33.75">
      <c r="Q201" s="82"/>
      <c r="R201" s="81"/>
    </row>
    <row r="202" spans="17:18" ht="33.75">
      <c r="Q202" s="82"/>
      <c r="R202" s="81"/>
    </row>
    <row r="203" spans="17:18" ht="33.75">
      <c r="Q203" s="82"/>
      <c r="R203" s="81"/>
    </row>
  </sheetData>
  <sheetProtection/>
  <mergeCells count="9">
    <mergeCell ref="S40:Y40"/>
    <mergeCell ref="B42:Y42"/>
    <mergeCell ref="C9:D9"/>
    <mergeCell ref="C5:N5"/>
    <mergeCell ref="O5:V5"/>
    <mergeCell ref="C6:N6"/>
    <mergeCell ref="O6:V6"/>
    <mergeCell ref="S38:Y38"/>
    <mergeCell ref="S39:Y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</dc:creator>
  <cp:keywords/>
  <dc:description/>
  <cp:lastModifiedBy>Uğur AVŞAR</cp:lastModifiedBy>
  <dcterms:created xsi:type="dcterms:W3CDTF">2013-03-04T08:35:39Z</dcterms:created>
  <dcterms:modified xsi:type="dcterms:W3CDTF">2018-07-13T08:25:53Z</dcterms:modified>
  <cp:category/>
  <cp:version/>
  <cp:contentType/>
  <cp:contentStatus/>
</cp:coreProperties>
</file>