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0" windowWidth="9420" windowHeight="4570" activeTab="0"/>
  </bookViews>
  <sheets>
    <sheet name="T 2.1" sheetId="1" r:id="rId1"/>
  </sheets>
  <definedNames>
    <definedName name="_xlnm.Print_Area" localSheetId="0">'T 2.1'!$A$1:$V$46</definedName>
  </definedNames>
  <calcPr fullCalcOnLoad="1"/>
</workbook>
</file>

<file path=xl/sharedStrings.xml><?xml version="1.0" encoding="utf-8"?>
<sst xmlns="http://schemas.openxmlformats.org/spreadsheetml/2006/main" count="128" uniqueCount="50">
  <si>
    <t>Sektörler</t>
  </si>
  <si>
    <t>I</t>
  </si>
  <si>
    <t>II</t>
  </si>
  <si>
    <t>III</t>
  </si>
  <si>
    <t>Toplam</t>
  </si>
  <si>
    <t>IV</t>
  </si>
  <si>
    <t>Sectors</t>
  </si>
  <si>
    <t>Total</t>
  </si>
  <si>
    <t>Construction</t>
  </si>
  <si>
    <t>Tablo: II.2- Büyüme Hızları</t>
  </si>
  <si>
    <t>Table: II.2- Growth Of Output</t>
  </si>
  <si>
    <t xml:space="preserve">Kaynak : TÜİK. </t>
  </si>
  <si>
    <t>Source : TURKSTAT.</t>
  </si>
  <si>
    <t xml:space="preserve">Tablo: II.1- Gayri Safi Yurtiçi Hasıla </t>
  </si>
  <si>
    <t>Table: II.1- Gross Domestic Product</t>
  </si>
  <si>
    <t>(Cari Temel Fiyatlarla, Bin TL.)</t>
  </si>
  <si>
    <t>(At Current Basic Prices, in Thousands of TR.)</t>
  </si>
  <si>
    <t>2. Sanayi</t>
  </si>
  <si>
    <t>2. Industry</t>
  </si>
  <si>
    <t>3. Hizmetler</t>
  </si>
  <si>
    <t>3. Services</t>
  </si>
  <si>
    <t>4. Sectors' Total (1+2+3)</t>
  </si>
  <si>
    <t>4. Sektörler Toplamı (1+2+3)</t>
  </si>
  <si>
    <t>1. Tarım, ormancılık ve balıkçılık</t>
  </si>
  <si>
    <t>1. Agriculture, forestry and fishing</t>
  </si>
  <si>
    <t xml:space="preserve">İmalat Sanayi </t>
  </si>
  <si>
    <t>Water supply, sewerage, waste management and remediation activities</t>
  </si>
  <si>
    <t xml:space="preserve">İnşaat </t>
  </si>
  <si>
    <t>Bilgi ve iletişim</t>
  </si>
  <si>
    <t xml:space="preserve"> Information and communication</t>
  </si>
  <si>
    <t xml:space="preserve">Finans ve sigorta faaliyetleri </t>
  </si>
  <si>
    <t>Financial and insurance activities</t>
  </si>
  <si>
    <t xml:space="preserve">Gayrimenkul faaliyetleri     </t>
  </si>
  <si>
    <t>Real estate activities</t>
  </si>
  <si>
    <t xml:space="preserve">Diğer hizmet faaliyetleri </t>
  </si>
  <si>
    <t>Other service activities</t>
  </si>
  <si>
    <t>Manufacturing</t>
  </si>
  <si>
    <t>Ticaret, Ulaştırma ve Konaklama</t>
  </si>
  <si>
    <t>Trade,Transport and Accomodation</t>
  </si>
  <si>
    <t>Kamu Yönetimi, Eğitim, İnsan Sağlığı ve Sosyal Hizmet Faaliyetleri</t>
  </si>
  <si>
    <t>Mesleki, İdari ve Destek Hizmet Faaliyetleri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</si>
  <si>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</si>
  <si>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</si>
  <si>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</si>
  <si>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</si>
  <si>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5. Vergi-Sübvansiyonlar</t>
  </si>
  <si>
    <t>6. Alıcı Fiyatlarıyla GSYH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</si>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</sst>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#\ ###\ ###\ ##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192" fontId="6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right"/>
    </xf>
    <xf numFmtId="192" fontId="5" fillId="0" borderId="0" xfId="0" applyNumberFormat="1" applyFont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188" fontId="1" fillId="0" borderId="0" xfId="0" applyNumberFormat="1" applyFont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3" fontId="5" fillId="0" borderId="10" xfId="0" applyNumberFormat="1" applyFont="1" applyBorder="1" applyAlignment="1" applyProtection="1">
      <alignment/>
      <protection/>
    </xf>
    <xf numFmtId="3" fontId="6" fillId="0" borderId="1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9" fontId="5" fillId="0" borderId="0" xfId="0" applyNumberFormat="1" applyFont="1" applyBorder="1" applyAlignment="1" applyProtection="1">
      <alignment horizontal="right" indent="1"/>
      <protection/>
    </xf>
    <xf numFmtId="189" fontId="5" fillId="0" borderId="11" xfId="0" applyNumberFormat="1" applyFont="1" applyBorder="1" applyAlignment="1" applyProtection="1">
      <alignment horizontal="right" indent="1"/>
      <protection/>
    </xf>
    <xf numFmtId="189" fontId="5" fillId="0" borderId="12" xfId="0" applyNumberFormat="1" applyFont="1" applyBorder="1" applyAlignment="1" applyProtection="1">
      <alignment horizontal="right" indent="1"/>
      <protection/>
    </xf>
    <xf numFmtId="189" fontId="5" fillId="0" borderId="13" xfId="0" applyNumberFormat="1" applyFont="1" applyBorder="1" applyAlignment="1" applyProtection="1">
      <alignment horizontal="right" indent="1"/>
      <protection/>
    </xf>
    <xf numFmtId="189" fontId="5" fillId="0" borderId="14" xfId="0" applyNumberFormat="1" applyFont="1" applyBorder="1" applyAlignment="1" applyProtection="1">
      <alignment horizontal="right" indent="1"/>
      <protection/>
    </xf>
    <xf numFmtId="189" fontId="5" fillId="0" borderId="15" xfId="0" applyNumberFormat="1" applyFont="1" applyBorder="1" applyAlignment="1" applyProtection="1">
      <alignment horizontal="right" indent="1"/>
      <protection/>
    </xf>
    <xf numFmtId="192" fontId="5" fillId="0" borderId="10" xfId="0" applyNumberFormat="1" applyFont="1" applyBorder="1" applyAlignment="1" applyProtection="1">
      <alignment/>
      <protection/>
    </xf>
    <xf numFmtId="188" fontId="5" fillId="0" borderId="16" xfId="0" applyNumberFormat="1" applyFont="1" applyBorder="1" applyAlignment="1" applyProtection="1">
      <alignment/>
      <protection/>
    </xf>
    <xf numFmtId="188" fontId="5" fillId="0" borderId="17" xfId="0" applyNumberFormat="1" applyFont="1" applyBorder="1" applyAlignment="1" applyProtection="1">
      <alignment/>
      <protection/>
    </xf>
    <xf numFmtId="188" fontId="5" fillId="0" borderId="18" xfId="0" applyNumberFormat="1" applyFont="1" applyBorder="1" applyAlignment="1" applyProtection="1">
      <alignment/>
      <protection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 horizontal="left" indent="1"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2" fillId="0" borderId="19" xfId="0" applyFont="1" applyBorder="1" applyAlignment="1">
      <alignment horizontal="left" indent="1"/>
    </xf>
    <xf numFmtId="188" fontId="5" fillId="0" borderId="20" xfId="0" applyNumberFormat="1" applyFont="1" applyBorder="1" applyAlignment="1" applyProtection="1">
      <alignment/>
      <protection/>
    </xf>
    <xf numFmtId="188" fontId="5" fillId="0" borderId="19" xfId="0" applyNumberFormat="1" applyFont="1" applyBorder="1" applyAlignment="1" applyProtection="1">
      <alignment horizontal="left"/>
      <protection/>
    </xf>
    <xf numFmtId="188" fontId="5" fillId="0" borderId="21" xfId="0" applyNumberFormat="1" applyFont="1" applyBorder="1" applyAlignment="1" applyProtection="1">
      <alignment/>
      <protection/>
    </xf>
    <xf numFmtId="0" fontId="1" fillId="0" borderId="19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192" fontId="6" fillId="0" borderId="10" xfId="0" applyNumberFormat="1" applyFont="1" applyBorder="1" applyAlignment="1" applyProtection="1">
      <alignment/>
      <protection/>
    </xf>
    <xf numFmtId="192" fontId="2" fillId="0" borderId="10" xfId="0" applyNumberFormat="1" applyFont="1" applyBorder="1" applyAlignment="1">
      <alignment/>
    </xf>
    <xf numFmtId="192" fontId="5" fillId="0" borderId="13" xfId="0" applyNumberFormat="1" applyFont="1" applyBorder="1" applyAlignment="1" applyProtection="1">
      <alignment/>
      <protection/>
    </xf>
    <xf numFmtId="192" fontId="5" fillId="0" borderId="14" xfId="0" applyNumberFormat="1" applyFont="1" applyBorder="1" applyAlignment="1" applyProtection="1">
      <alignment/>
      <protection/>
    </xf>
    <xf numFmtId="192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192" fontId="1" fillId="0" borderId="10" xfId="0" applyNumberFormat="1" applyFont="1" applyBorder="1" applyAlignment="1">
      <alignment/>
    </xf>
    <xf numFmtId="192" fontId="1" fillId="0" borderId="13" xfId="0" applyNumberFormat="1" applyFont="1" applyBorder="1" applyAlignment="1">
      <alignment/>
    </xf>
    <xf numFmtId="192" fontId="1" fillId="0" borderId="14" xfId="0" applyNumberFormat="1" applyFont="1" applyBorder="1" applyAlignment="1">
      <alignment/>
    </xf>
    <xf numFmtId="189" fontId="5" fillId="0" borderId="22" xfId="0" applyNumberFormat="1" applyFont="1" applyBorder="1" applyAlignment="1" applyProtection="1">
      <alignment horizontal="right" indent="1"/>
      <protection/>
    </xf>
    <xf numFmtId="189" fontId="5" fillId="0" borderId="23" xfId="0" applyNumberFormat="1" applyFont="1" applyBorder="1" applyAlignment="1" applyProtection="1">
      <alignment horizontal="right" indent="1"/>
      <protection/>
    </xf>
    <xf numFmtId="3" fontId="5" fillId="0" borderId="24" xfId="0" applyNumberFormat="1" applyFont="1" applyBorder="1" applyAlignment="1" applyProtection="1">
      <alignment/>
      <protection/>
    </xf>
    <xf numFmtId="3" fontId="5" fillId="0" borderId="25" xfId="0" applyNumberFormat="1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3" fontId="5" fillId="0" borderId="26" xfId="0" applyNumberFormat="1" applyFont="1" applyBorder="1" applyAlignment="1" applyProtection="1">
      <alignment/>
      <protection/>
    </xf>
    <xf numFmtId="192" fontId="5" fillId="0" borderId="24" xfId="0" applyNumberFormat="1" applyFont="1" applyBorder="1" applyAlignment="1" applyProtection="1">
      <alignment/>
      <protection/>
    </xf>
    <xf numFmtId="192" fontId="5" fillId="0" borderId="25" xfId="0" applyNumberFormat="1" applyFont="1" applyBorder="1" applyAlignment="1" applyProtection="1">
      <alignment/>
      <protection/>
    </xf>
    <xf numFmtId="192" fontId="6" fillId="0" borderId="25" xfId="0" applyNumberFormat="1" applyFont="1" applyBorder="1" applyAlignment="1" applyProtection="1">
      <alignment/>
      <protection/>
    </xf>
    <xf numFmtId="192" fontId="5" fillId="0" borderId="27" xfId="0" applyNumberFormat="1" applyFont="1" applyBorder="1" applyAlignment="1" applyProtection="1">
      <alignment/>
      <protection/>
    </xf>
    <xf numFmtId="3" fontId="5" fillId="0" borderId="28" xfId="0" applyNumberFormat="1" applyFont="1" applyBorder="1" applyAlignment="1" applyProtection="1">
      <alignment/>
      <protection/>
    </xf>
    <xf numFmtId="1" fontId="5" fillId="0" borderId="29" xfId="0" applyNumberFormat="1" applyFont="1" applyBorder="1" applyAlignment="1" applyProtection="1">
      <alignment horizontal="center"/>
      <protection/>
    </xf>
    <xf numFmtId="1" fontId="5" fillId="0" borderId="30" xfId="0" applyNumberFormat="1" applyFont="1" applyBorder="1" applyAlignment="1" applyProtection="1">
      <alignment horizontal="center"/>
      <protection/>
    </xf>
    <xf numFmtId="1" fontId="5" fillId="0" borderId="31" xfId="0" applyNumberFormat="1" applyFont="1" applyBorder="1" applyAlignment="1" applyProtection="1">
      <alignment horizontal="center"/>
      <protection/>
    </xf>
    <xf numFmtId="1" fontId="5" fillId="0" borderId="32" xfId="0" applyNumberFormat="1" applyFont="1" applyBorder="1" applyAlignment="1" applyProtection="1">
      <alignment horizontal="center"/>
      <protection/>
    </xf>
    <xf numFmtId="1" fontId="5" fillId="0" borderId="33" xfId="0" applyNumberFormat="1" applyFont="1" applyBorder="1" applyAlignment="1" applyProtection="1">
      <alignment horizontal="center"/>
      <protection/>
    </xf>
    <xf numFmtId="1" fontId="5" fillId="0" borderId="34" xfId="0" applyNumberFormat="1" applyFont="1" applyBorder="1" applyAlignment="1" applyProtection="1">
      <alignment horizontal="center"/>
      <protection/>
    </xf>
    <xf numFmtId="3" fontId="5" fillId="0" borderId="35" xfId="0" applyNumberFormat="1" applyFont="1" applyBorder="1" applyAlignment="1" applyProtection="1">
      <alignment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71"/>
  <sheetViews>
    <sheetView tabSelected="1" view="pageBreakPreview" zoomScale="55" zoomScaleNormal="70" zoomScaleSheetLayoutView="55" zoomScalePageLayoutView="0" workbookViewId="0" topLeftCell="A1">
      <pane xSplit="1" ySplit="5" topLeftCell="K6" activePane="bottomRight" state="frozen"/>
      <selection pane="topLeft" activeCell="A1" sqref="A1"/>
      <selection pane="topRight" activeCell="BJ1" sqref="BJ1"/>
      <selection pane="bottomLeft" activeCell="A6" sqref="A6"/>
      <selection pane="bottomRight" activeCell="T25" sqref="T25"/>
    </sheetView>
  </sheetViews>
  <sheetFormatPr defaultColWidth="9.140625" defaultRowHeight="12.75"/>
  <cols>
    <col min="1" max="1" width="70.140625" style="3" bestFit="1" customWidth="1"/>
    <col min="2" max="2" width="14.140625" style="3" bestFit="1" customWidth="1"/>
    <col min="3" max="21" width="16.8515625" style="3" customWidth="1"/>
    <col min="22" max="22" width="84.57421875" style="3" customWidth="1"/>
    <col min="23" max="24" width="15.57421875" style="3" customWidth="1"/>
    <col min="25" max="25" width="12.421875" style="3" bestFit="1" customWidth="1"/>
    <col min="26" max="27" width="12.421875" style="18" bestFit="1" customWidth="1"/>
    <col min="28" max="28" width="62.421875" style="18" bestFit="1" customWidth="1"/>
    <col min="29" max="36" width="24.00390625" style="19" bestFit="1" customWidth="1"/>
    <col min="37" max="37" width="24.00390625" style="19" customWidth="1"/>
    <col min="38" max="39" width="12.57421875" style="20" customWidth="1"/>
    <col min="40" max="43" width="12.57421875" style="18" customWidth="1"/>
    <col min="44" max="44" width="13.57421875" style="18" customWidth="1"/>
    <col min="45" max="48" width="12.57421875" style="18" customWidth="1"/>
    <col min="49" max="49" width="13.57421875" style="18" customWidth="1"/>
    <col min="50" max="50" width="12.57421875" style="18" customWidth="1"/>
    <col min="51" max="53" width="13.57421875" style="18" customWidth="1"/>
    <col min="54" max="54" width="15.140625" style="18" bestFit="1" customWidth="1"/>
    <col min="55" max="59" width="13.57421875" style="18" customWidth="1"/>
    <col min="60" max="62" width="12.00390625" style="18" bestFit="1" customWidth="1"/>
    <col min="63" max="63" width="11.57421875" style="18" bestFit="1" customWidth="1"/>
    <col min="64" max="64" width="12.00390625" style="3" bestFit="1" customWidth="1"/>
    <col min="65" max="65" width="11.57421875" style="3" bestFit="1" customWidth="1"/>
    <col min="66" max="16384" width="9.140625" style="3" customWidth="1"/>
  </cols>
  <sheetData>
    <row r="1" spans="1:22" ht="15.75" customHeight="1">
      <c r="A1" s="4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 t="s">
        <v>15</v>
      </c>
    </row>
    <row r="2" spans="1:22" ht="15">
      <c r="A2" s="4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 t="s">
        <v>16</v>
      </c>
    </row>
    <row r="3" spans="1:22" ht="15">
      <c r="A3" s="58"/>
      <c r="B3" s="94">
        <v>2018</v>
      </c>
      <c r="C3" s="95"/>
      <c r="D3" s="95"/>
      <c r="E3" s="95"/>
      <c r="F3" s="96"/>
      <c r="G3" s="94">
        <v>2019</v>
      </c>
      <c r="H3" s="95"/>
      <c r="I3" s="95"/>
      <c r="J3" s="95"/>
      <c r="K3" s="96"/>
      <c r="L3" s="97">
        <v>2020</v>
      </c>
      <c r="M3" s="98"/>
      <c r="N3" s="98"/>
      <c r="O3" s="98"/>
      <c r="P3" s="99"/>
      <c r="Q3" s="94">
        <v>2021</v>
      </c>
      <c r="R3" s="95"/>
      <c r="S3" s="95"/>
      <c r="T3" s="95"/>
      <c r="U3" s="96"/>
      <c r="V3" s="68"/>
    </row>
    <row r="4" spans="1:54" ht="15">
      <c r="A4" s="59" t="s">
        <v>0</v>
      </c>
      <c r="B4" s="53" t="s">
        <v>1</v>
      </c>
      <c r="C4" s="51" t="s">
        <v>2</v>
      </c>
      <c r="D4" s="51" t="s">
        <v>3</v>
      </c>
      <c r="E4" s="51" t="s">
        <v>5</v>
      </c>
      <c r="F4" s="52" t="s">
        <v>4</v>
      </c>
      <c r="G4" s="53" t="s">
        <v>1</v>
      </c>
      <c r="H4" s="51" t="s">
        <v>2</v>
      </c>
      <c r="I4" s="51" t="s">
        <v>3</v>
      </c>
      <c r="J4" s="51" t="s">
        <v>5</v>
      </c>
      <c r="K4" s="52" t="s">
        <v>4</v>
      </c>
      <c r="L4" s="83" t="s">
        <v>1</v>
      </c>
      <c r="M4" s="84" t="s">
        <v>2</v>
      </c>
      <c r="N4" s="84" t="s">
        <v>3</v>
      </c>
      <c r="O4" s="84" t="s">
        <v>5</v>
      </c>
      <c r="P4" s="52" t="s">
        <v>4</v>
      </c>
      <c r="Q4" s="83" t="s">
        <v>1</v>
      </c>
      <c r="R4" s="84" t="s">
        <v>2</v>
      </c>
      <c r="S4" s="84" t="s">
        <v>3</v>
      </c>
      <c r="T4" s="84" t="s">
        <v>5</v>
      </c>
      <c r="U4" s="52" t="s">
        <v>4</v>
      </c>
      <c r="V4" s="69" t="s">
        <v>6</v>
      </c>
      <c r="BB4" s="21"/>
    </row>
    <row r="5" spans="1:55" ht="15">
      <c r="A5" s="60"/>
      <c r="B5" s="56"/>
      <c r="C5" s="54"/>
      <c r="D5" s="54"/>
      <c r="E5" s="54"/>
      <c r="F5" s="55" t="s">
        <v>7</v>
      </c>
      <c r="G5" s="56"/>
      <c r="H5" s="54"/>
      <c r="I5" s="54"/>
      <c r="J5" s="54"/>
      <c r="K5" s="55" t="s">
        <v>7</v>
      </c>
      <c r="L5" s="56"/>
      <c r="M5" s="54"/>
      <c r="N5" s="54"/>
      <c r="O5" s="54"/>
      <c r="P5" s="55" t="s">
        <v>7</v>
      </c>
      <c r="Q5" s="54"/>
      <c r="R5" s="54"/>
      <c r="S5" s="54"/>
      <c r="T5" s="54"/>
      <c r="U5" s="55" t="s">
        <v>7</v>
      </c>
      <c r="V5" s="70"/>
      <c r="Z5" s="22"/>
      <c r="AM5" s="23"/>
      <c r="AO5" s="24"/>
      <c r="AP5" s="24"/>
      <c r="AQ5" s="24"/>
      <c r="AR5" s="24"/>
      <c r="AS5" s="24"/>
      <c r="AT5" s="24"/>
      <c r="AU5" s="24"/>
      <c r="AV5" s="24"/>
      <c r="AW5" s="24"/>
      <c r="BA5" s="24"/>
      <c r="BB5" s="25"/>
      <c r="BC5" s="2"/>
    </row>
    <row r="6" spans="1:63" s="29" customFormat="1" ht="21" customHeight="1">
      <c r="A6" s="61" t="s">
        <v>23</v>
      </c>
      <c r="B6" s="8">
        <v>20626744.2684</v>
      </c>
      <c r="C6" s="8">
        <v>35695074.68537227</v>
      </c>
      <c r="D6" s="8">
        <v>101294502.53499658</v>
      </c>
      <c r="E6" s="8">
        <v>59490907.939894855</v>
      </c>
      <c r="F6" s="46">
        <f>SUM(B6:E6)</f>
        <v>217107229.4286637</v>
      </c>
      <c r="G6" s="8">
        <v>26772499.828545753</v>
      </c>
      <c r="H6" s="8">
        <v>47157515.16019304</v>
      </c>
      <c r="I6" s="8">
        <v>132177835.00706881</v>
      </c>
      <c r="J6" s="8">
        <v>70263971.5330944</v>
      </c>
      <c r="K6" s="46">
        <f>SUM(G6:J6)</f>
        <v>276371821.528902</v>
      </c>
      <c r="L6" s="8">
        <v>29864863.30980544</v>
      </c>
      <c r="M6" s="8">
        <v>54732486.74517518</v>
      </c>
      <c r="N6" s="8">
        <v>165546880.14410287</v>
      </c>
      <c r="O6" s="8">
        <v>87015820.41818082</v>
      </c>
      <c r="P6" s="85">
        <f>SUM(L6:O6)</f>
        <v>337160050.61726433</v>
      </c>
      <c r="Q6" s="8">
        <v>38326590.50777707</v>
      </c>
      <c r="R6" s="8">
        <v>65170371.772416614</v>
      </c>
      <c r="S6" s="8">
        <v>190420715.53856117</v>
      </c>
      <c r="T6" s="8">
        <v>113160253.52219795</v>
      </c>
      <c r="U6" s="8">
        <f>SUM(Q6:T6)</f>
        <v>407077931.3409528</v>
      </c>
      <c r="V6" s="71" t="s">
        <v>24</v>
      </c>
      <c r="Z6" s="22"/>
      <c r="AA6" s="22"/>
      <c r="AB6" s="22"/>
      <c r="AC6" s="30"/>
      <c r="AD6" s="30"/>
      <c r="AE6" s="30"/>
      <c r="AF6" s="30"/>
      <c r="AG6" s="30"/>
      <c r="AH6" s="30"/>
      <c r="AI6" s="30"/>
      <c r="AJ6" s="30"/>
      <c r="AK6" s="30"/>
      <c r="AL6" s="31"/>
      <c r="AM6" s="32"/>
      <c r="AN6" s="22"/>
      <c r="AO6" s="33"/>
      <c r="AP6" s="33"/>
      <c r="AQ6" s="33"/>
      <c r="AR6" s="33"/>
      <c r="AS6" s="33"/>
      <c r="AT6" s="33"/>
      <c r="AU6" s="33"/>
      <c r="AV6" s="33"/>
      <c r="AW6" s="33"/>
      <c r="AX6" s="34"/>
      <c r="AY6" s="34"/>
      <c r="AZ6" s="34"/>
      <c r="BA6" s="33"/>
      <c r="BB6" s="35"/>
      <c r="BC6" s="34"/>
      <c r="BD6" s="34"/>
      <c r="BE6" s="34"/>
      <c r="BF6" s="34"/>
      <c r="BG6" s="34"/>
      <c r="BH6" s="22"/>
      <c r="BI6" s="22"/>
      <c r="BJ6" s="22"/>
      <c r="BK6" s="22"/>
    </row>
    <row r="7" spans="1:63" s="29" customFormat="1" ht="21" customHeight="1">
      <c r="A7" s="61" t="s">
        <v>17</v>
      </c>
      <c r="B7" s="8">
        <v>177195285.0545745</v>
      </c>
      <c r="C7" s="8">
        <v>196877532.8703054</v>
      </c>
      <c r="D7" s="8">
        <v>222416778.28950113</v>
      </c>
      <c r="E7" s="8">
        <v>241074031.6723326</v>
      </c>
      <c r="F7" s="46">
        <f aca="true" t="shared" si="0" ref="F7:F21">SUM(B7:E7)</f>
        <v>837563627.8867136</v>
      </c>
      <c r="G7" s="8">
        <v>213839719.73551357</v>
      </c>
      <c r="H7" s="8">
        <v>234072124.01911312</v>
      </c>
      <c r="I7" s="8">
        <v>236505515.96367258</v>
      </c>
      <c r="J7" s="8">
        <v>258260035.9293141</v>
      </c>
      <c r="K7" s="46">
        <f aca="true" t="shared" si="1" ref="K7:K21">SUM(G7:J7)</f>
        <v>942677395.6476134</v>
      </c>
      <c r="L7" s="8">
        <v>250947912.57966205</v>
      </c>
      <c r="M7" s="8">
        <v>222888289.15337262</v>
      </c>
      <c r="N7" s="8">
        <v>304141045.24717206</v>
      </c>
      <c r="O7" s="8">
        <v>371198506.7244707</v>
      </c>
      <c r="P7" s="86">
        <f aca="true" t="shared" si="2" ref="P7:P21">SUM(L7:O7)</f>
        <v>1149175753.7046773</v>
      </c>
      <c r="Q7" s="8">
        <v>354786790.97080564</v>
      </c>
      <c r="R7" s="8">
        <v>418042857.1811595</v>
      </c>
      <c r="S7" s="8">
        <v>459952517.8151386</v>
      </c>
      <c r="T7" s="8">
        <v>640431251.3876041</v>
      </c>
      <c r="U7" s="8">
        <f aca="true" t="shared" si="3" ref="U7:U21">SUM(Q7:T7)</f>
        <v>1873213417.3547077</v>
      </c>
      <c r="V7" s="71" t="s">
        <v>18</v>
      </c>
      <c r="W7" s="34"/>
      <c r="Z7" s="22"/>
      <c r="AA7" s="22"/>
      <c r="AB7" s="22"/>
      <c r="AC7" s="30"/>
      <c r="AD7" s="30"/>
      <c r="AE7" s="30"/>
      <c r="AF7" s="30"/>
      <c r="AG7" s="30"/>
      <c r="AH7" s="30"/>
      <c r="AI7" s="30"/>
      <c r="AJ7" s="30"/>
      <c r="AK7" s="30"/>
      <c r="AL7" s="31"/>
      <c r="AM7" s="32"/>
      <c r="AN7" s="22"/>
      <c r="AO7" s="33"/>
      <c r="AP7" s="33"/>
      <c r="AQ7" s="33"/>
      <c r="AR7" s="33"/>
      <c r="AS7" s="33"/>
      <c r="AT7" s="33"/>
      <c r="AU7" s="33"/>
      <c r="AV7" s="33"/>
      <c r="AW7" s="33"/>
      <c r="AX7" s="34"/>
      <c r="AY7" s="34"/>
      <c r="AZ7" s="34"/>
      <c r="BA7" s="33"/>
      <c r="BB7" s="35"/>
      <c r="BC7" s="34"/>
      <c r="BD7" s="34"/>
      <c r="BE7" s="34"/>
      <c r="BF7" s="34"/>
      <c r="BG7" s="34"/>
      <c r="BH7" s="22"/>
      <c r="BI7" s="22"/>
      <c r="BJ7" s="22"/>
      <c r="BK7" s="22"/>
    </row>
    <row r="8" spans="1:59" ht="21" customHeight="1">
      <c r="A8" s="62" t="s">
        <v>25</v>
      </c>
      <c r="B8" s="9">
        <v>151489029.35329747</v>
      </c>
      <c r="C8" s="9">
        <v>169324988.80561897</v>
      </c>
      <c r="D8" s="9">
        <v>190437021.66626203</v>
      </c>
      <c r="E8" s="9">
        <v>204546439.88737765</v>
      </c>
      <c r="F8" s="47">
        <f t="shared" si="0"/>
        <v>715797479.7125561</v>
      </c>
      <c r="G8" s="9">
        <v>179351124.04837745</v>
      </c>
      <c r="H8" s="9">
        <v>197283758.5269516</v>
      </c>
      <c r="I8" s="9">
        <v>197534270.88508105</v>
      </c>
      <c r="J8" s="9">
        <v>215164453.66488963</v>
      </c>
      <c r="K8" s="47">
        <f t="shared" si="1"/>
        <v>789333607.1252997</v>
      </c>
      <c r="L8" s="9">
        <v>210554567.1407923</v>
      </c>
      <c r="M8" s="9">
        <v>184474525.8118933</v>
      </c>
      <c r="N8" s="9">
        <v>256305668.67214498</v>
      </c>
      <c r="O8" s="9">
        <v>314005764.25758034</v>
      </c>
      <c r="P8" s="87">
        <f t="shared" si="2"/>
        <v>965340525.882411</v>
      </c>
      <c r="Q8" s="9">
        <v>301568360.3209202</v>
      </c>
      <c r="R8" s="9">
        <v>354332397.13605744</v>
      </c>
      <c r="S8" s="9">
        <v>385034551.4133748</v>
      </c>
      <c r="T8" s="9">
        <v>543893235.6716667</v>
      </c>
      <c r="U8" s="9">
        <f t="shared" si="3"/>
        <v>1584828544.5420191</v>
      </c>
      <c r="V8" s="67" t="s">
        <v>36</v>
      </c>
      <c r="AM8" s="23"/>
      <c r="AO8" s="24"/>
      <c r="AP8" s="24"/>
      <c r="AQ8" s="24"/>
      <c r="AR8" s="24"/>
      <c r="AS8" s="24"/>
      <c r="AT8" s="24"/>
      <c r="AU8" s="24"/>
      <c r="AV8" s="24"/>
      <c r="AW8" s="24"/>
      <c r="AX8" s="2"/>
      <c r="AY8" s="2"/>
      <c r="AZ8" s="2"/>
      <c r="BA8" s="24"/>
      <c r="BB8" s="25"/>
      <c r="BC8" s="2"/>
      <c r="BD8" s="2"/>
      <c r="BE8" s="2"/>
      <c r="BF8" s="2"/>
      <c r="BG8" s="2"/>
    </row>
    <row r="9" spans="1:73" s="18" customFormat="1" ht="21" customHeight="1">
      <c r="A9" s="62" t="s">
        <v>48</v>
      </c>
      <c r="B9" s="9">
        <v>25706255.701277018</v>
      </c>
      <c r="C9" s="9">
        <v>27552544.064686418</v>
      </c>
      <c r="D9" s="9">
        <v>31979756.6232391</v>
      </c>
      <c r="E9" s="9">
        <v>36527591.784954965</v>
      </c>
      <c r="F9" s="47">
        <f t="shared" si="0"/>
        <v>121766148.1741575</v>
      </c>
      <c r="G9" s="9">
        <v>34488595.68713611</v>
      </c>
      <c r="H9" s="9">
        <v>36788365.49216151</v>
      </c>
      <c r="I9" s="9">
        <v>38971245.078591526</v>
      </c>
      <c r="J9" s="9">
        <v>43095582.26442447</v>
      </c>
      <c r="K9" s="47">
        <f t="shared" si="1"/>
        <v>153343788.52231362</v>
      </c>
      <c r="L9" s="9">
        <v>40393345.438869745</v>
      </c>
      <c r="M9" s="9">
        <v>38413763.3414793</v>
      </c>
      <c r="N9" s="9">
        <v>47835376.57502708</v>
      </c>
      <c r="O9" s="9">
        <v>57192742.466890335</v>
      </c>
      <c r="P9" s="87">
        <f t="shared" si="2"/>
        <v>183835227.82226646</v>
      </c>
      <c r="Q9" s="9">
        <v>53218430.649885416</v>
      </c>
      <c r="R9" s="9">
        <v>63710460.04510206</v>
      </c>
      <c r="S9" s="9">
        <v>74917966.4017638</v>
      </c>
      <c r="T9" s="9">
        <v>96538015.71593738</v>
      </c>
      <c r="U9" s="9">
        <f t="shared" si="3"/>
        <v>288384872.81268865</v>
      </c>
      <c r="V9" s="67" t="s">
        <v>26</v>
      </c>
      <c r="W9" s="3"/>
      <c r="X9" s="3"/>
      <c r="Y9" s="3"/>
      <c r="AC9" s="19"/>
      <c r="AD9" s="19"/>
      <c r="AE9" s="19"/>
      <c r="AF9" s="19"/>
      <c r="AG9" s="19"/>
      <c r="AH9" s="19"/>
      <c r="AI9" s="19"/>
      <c r="AJ9" s="19"/>
      <c r="AK9" s="19"/>
      <c r="AL9" s="20"/>
      <c r="AM9" s="23"/>
      <c r="AO9" s="24"/>
      <c r="AP9" s="24"/>
      <c r="AQ9" s="24"/>
      <c r="AR9" s="24"/>
      <c r="AS9" s="24"/>
      <c r="AT9" s="24"/>
      <c r="AU9" s="24"/>
      <c r="AV9" s="24"/>
      <c r="AW9" s="24"/>
      <c r="AX9" s="2"/>
      <c r="AY9" s="2"/>
      <c r="AZ9" s="2"/>
      <c r="BA9" s="24"/>
      <c r="BB9" s="25"/>
      <c r="BC9" s="2"/>
      <c r="BD9" s="2"/>
      <c r="BE9" s="2"/>
      <c r="BF9" s="2"/>
      <c r="BG9" s="2"/>
      <c r="BL9" s="3"/>
      <c r="BM9" s="3"/>
      <c r="BN9" s="3"/>
      <c r="BO9" s="3"/>
      <c r="BP9" s="3"/>
      <c r="BQ9" s="3"/>
      <c r="BR9" s="3"/>
      <c r="BS9" s="3"/>
      <c r="BT9" s="3"/>
      <c r="BU9" s="3"/>
    </row>
    <row r="10" spans="1:63" s="36" customFormat="1" ht="21" customHeight="1">
      <c r="A10" s="61" t="s">
        <v>19</v>
      </c>
      <c r="B10" s="48">
        <v>512926560.2946202</v>
      </c>
      <c r="C10" s="48">
        <v>568845676.7884384</v>
      </c>
      <c r="D10" s="48">
        <v>607103528.7079462</v>
      </c>
      <c r="E10" s="48">
        <v>626052396.5767459</v>
      </c>
      <c r="F10" s="49">
        <f t="shared" si="0"/>
        <v>2314928162.3677506</v>
      </c>
      <c r="G10" s="48">
        <v>598330967.9487333</v>
      </c>
      <c r="H10" s="48">
        <v>646101491.3884491</v>
      </c>
      <c r="I10" s="48">
        <v>675152234.853336</v>
      </c>
      <c r="J10" s="48">
        <v>749290126.4919919</v>
      </c>
      <c r="K10" s="49">
        <f t="shared" si="1"/>
        <v>2668874820.6825104</v>
      </c>
      <c r="L10" s="48">
        <v>684619454.1359632</v>
      </c>
      <c r="M10" s="48">
        <v>648837607.9617283</v>
      </c>
      <c r="N10" s="48">
        <v>782007648.4428344</v>
      </c>
      <c r="O10" s="48">
        <v>884855097.9726743</v>
      </c>
      <c r="P10" s="86">
        <f t="shared" si="2"/>
        <v>3000319808.5132003</v>
      </c>
      <c r="Q10" s="8">
        <v>838883583.3570195</v>
      </c>
      <c r="R10" s="8">
        <v>935767534.2027987</v>
      </c>
      <c r="S10" s="8">
        <v>1081973627.7955832</v>
      </c>
      <c r="T10" s="8">
        <v>1312003193.5097632</v>
      </c>
      <c r="U10" s="8">
        <f t="shared" si="3"/>
        <v>4168627938.8651648</v>
      </c>
      <c r="V10" s="71" t="s">
        <v>20</v>
      </c>
      <c r="Z10" s="28"/>
      <c r="AA10" s="28"/>
      <c r="AB10" s="37"/>
      <c r="AC10" s="38"/>
      <c r="AD10" s="38"/>
      <c r="AE10" s="38"/>
      <c r="AF10" s="38"/>
      <c r="AG10" s="38"/>
      <c r="AH10" s="38"/>
      <c r="AI10" s="38"/>
      <c r="AJ10" s="38"/>
      <c r="AK10" s="38"/>
      <c r="AL10" s="39"/>
      <c r="AM10" s="40"/>
      <c r="AN10" s="28"/>
      <c r="AO10" s="41"/>
      <c r="AP10" s="41"/>
      <c r="AQ10" s="41"/>
      <c r="AR10" s="41"/>
      <c r="AS10" s="41"/>
      <c r="AT10" s="41"/>
      <c r="AU10" s="41"/>
      <c r="AV10" s="41"/>
      <c r="AW10" s="41"/>
      <c r="AX10" s="37"/>
      <c r="AY10" s="37"/>
      <c r="AZ10" s="37"/>
      <c r="BA10" s="41"/>
      <c r="BB10" s="42"/>
      <c r="BC10" s="28"/>
      <c r="BD10" s="28"/>
      <c r="BE10" s="28"/>
      <c r="BF10" s="28"/>
      <c r="BG10" s="28"/>
      <c r="BH10" s="28"/>
      <c r="BI10" s="28"/>
      <c r="BJ10" s="28"/>
      <c r="BK10" s="28"/>
    </row>
    <row r="11" spans="1:73" s="18" customFormat="1" ht="21" customHeight="1">
      <c r="A11" s="62" t="s">
        <v>27</v>
      </c>
      <c r="B11" s="9">
        <v>62534895.19921991</v>
      </c>
      <c r="C11" s="9">
        <v>75181642.14401324</v>
      </c>
      <c r="D11" s="9">
        <v>65541618.5580343</v>
      </c>
      <c r="E11" s="9">
        <v>64431433.42853259</v>
      </c>
      <c r="F11" s="47">
        <f t="shared" si="0"/>
        <v>267689589.32980007</v>
      </c>
      <c r="G11" s="9">
        <v>56994019.86527986</v>
      </c>
      <c r="H11" s="9">
        <v>56265744.714437604</v>
      </c>
      <c r="I11" s="9">
        <v>54824005.51228917</v>
      </c>
      <c r="J11" s="9">
        <v>65229210.616221234</v>
      </c>
      <c r="K11" s="47">
        <f t="shared" si="1"/>
        <v>233312980.70822787</v>
      </c>
      <c r="L11" s="9">
        <v>56654511.049000375</v>
      </c>
      <c r="M11" s="9">
        <v>66553872.6618399</v>
      </c>
      <c r="N11" s="9">
        <v>65783911.80179293</v>
      </c>
      <c r="O11" s="9">
        <v>75906486.13022928</v>
      </c>
      <c r="P11" s="87">
        <f t="shared" si="2"/>
        <v>264898781.6428625</v>
      </c>
      <c r="Q11" s="9">
        <v>72371137.60327995</v>
      </c>
      <c r="R11" s="9">
        <v>90170475.23645191</v>
      </c>
      <c r="S11" s="9">
        <v>94361916.32291636</v>
      </c>
      <c r="T11" s="9">
        <v>109443624.16270414</v>
      </c>
      <c r="U11" s="9">
        <f t="shared" si="3"/>
        <v>366347153.3253524</v>
      </c>
      <c r="V11" s="67" t="s">
        <v>8</v>
      </c>
      <c r="W11" s="3"/>
      <c r="X11" s="3"/>
      <c r="Y11" s="3"/>
      <c r="AC11" s="19"/>
      <c r="AD11" s="19"/>
      <c r="AE11" s="19"/>
      <c r="AF11" s="19"/>
      <c r="AG11" s="19"/>
      <c r="AH11" s="19"/>
      <c r="AI11" s="19"/>
      <c r="AJ11" s="19"/>
      <c r="AK11" s="19"/>
      <c r="AL11" s="20"/>
      <c r="AM11" s="23"/>
      <c r="AO11" s="24"/>
      <c r="AP11" s="24"/>
      <c r="AQ11" s="24"/>
      <c r="AR11" s="24"/>
      <c r="AS11" s="24"/>
      <c r="AT11" s="24"/>
      <c r="AU11" s="24"/>
      <c r="AV11" s="24"/>
      <c r="AW11" s="24"/>
      <c r="AX11" s="2"/>
      <c r="AY11" s="2"/>
      <c r="AZ11" s="2"/>
      <c r="BA11" s="24"/>
      <c r="BB11" s="25"/>
      <c r="BC11" s="2"/>
      <c r="BD11" s="2"/>
      <c r="BE11" s="2"/>
      <c r="BF11" s="2"/>
      <c r="BG11" s="2"/>
      <c r="BL11" s="3"/>
      <c r="BM11" s="3"/>
      <c r="BN11" s="3"/>
      <c r="BO11" s="3"/>
      <c r="BP11" s="3"/>
      <c r="BQ11" s="3"/>
      <c r="BR11" s="3"/>
      <c r="BS11" s="3"/>
      <c r="BT11" s="3"/>
      <c r="BU11" s="3"/>
    </row>
    <row r="12" spans="1:73" s="18" customFormat="1" ht="21" customHeight="1">
      <c r="A12" s="62" t="s">
        <v>37</v>
      </c>
      <c r="B12" s="9">
        <v>183198854.7950345</v>
      </c>
      <c r="C12" s="9">
        <v>209162601.70323804</v>
      </c>
      <c r="D12" s="9">
        <v>249455325.91332197</v>
      </c>
      <c r="E12" s="9">
        <v>252092551.30033997</v>
      </c>
      <c r="F12" s="47">
        <f t="shared" si="0"/>
        <v>893909333.7119344</v>
      </c>
      <c r="G12" s="9">
        <v>217953920.8972114</v>
      </c>
      <c r="H12" s="9">
        <v>250500148.5516068</v>
      </c>
      <c r="I12" s="9">
        <v>281344255.467707</v>
      </c>
      <c r="J12" s="9">
        <v>303876423.1135338</v>
      </c>
      <c r="K12" s="47">
        <f t="shared" si="1"/>
        <v>1053674748.0300589</v>
      </c>
      <c r="L12" s="9">
        <v>247605046.1251851</v>
      </c>
      <c r="M12" s="9">
        <v>210533303.14655757</v>
      </c>
      <c r="N12" s="9">
        <v>311636350.626854</v>
      </c>
      <c r="O12" s="9">
        <v>358123813.46812546</v>
      </c>
      <c r="P12" s="87">
        <f t="shared" si="2"/>
        <v>1127898513.366722</v>
      </c>
      <c r="Q12" s="9">
        <v>316651901.2082109</v>
      </c>
      <c r="R12" s="9">
        <v>379879700.5573701</v>
      </c>
      <c r="S12" s="9">
        <v>478825907.39598083</v>
      </c>
      <c r="T12" s="9">
        <v>596796355.6074302</v>
      </c>
      <c r="U12" s="9">
        <f t="shared" si="3"/>
        <v>1772153864.7689922</v>
      </c>
      <c r="V12" s="67" t="s">
        <v>38</v>
      </c>
      <c r="W12" s="3"/>
      <c r="X12" s="3"/>
      <c r="Y12" s="3"/>
      <c r="AC12" s="19"/>
      <c r="AD12" s="19"/>
      <c r="AE12" s="19"/>
      <c r="AF12" s="19"/>
      <c r="AG12" s="19"/>
      <c r="AH12" s="19"/>
      <c r="AI12" s="19"/>
      <c r="AJ12" s="19"/>
      <c r="AK12" s="19"/>
      <c r="AL12" s="20"/>
      <c r="AM12" s="23"/>
      <c r="AO12" s="24"/>
      <c r="AP12" s="24"/>
      <c r="AQ12" s="24"/>
      <c r="AR12" s="24"/>
      <c r="AS12" s="24"/>
      <c r="AT12" s="24"/>
      <c r="AU12" s="24"/>
      <c r="AV12" s="24"/>
      <c r="AW12" s="24"/>
      <c r="AX12" s="2"/>
      <c r="AY12" s="2"/>
      <c r="AZ12" s="2"/>
      <c r="BA12" s="24"/>
      <c r="BB12" s="25"/>
      <c r="BC12" s="2"/>
      <c r="BD12" s="2"/>
      <c r="BE12" s="2"/>
      <c r="BF12" s="2"/>
      <c r="BG12" s="2"/>
      <c r="BL12" s="3"/>
      <c r="BM12" s="3"/>
      <c r="BN12" s="3"/>
      <c r="BO12" s="3"/>
      <c r="BP12" s="3"/>
      <c r="BQ12" s="3"/>
      <c r="BR12" s="3"/>
      <c r="BS12" s="3"/>
      <c r="BT12" s="3"/>
      <c r="BU12" s="3"/>
    </row>
    <row r="13" spans="1:73" s="18" customFormat="1" ht="21" customHeight="1">
      <c r="A13" s="62" t="s">
        <v>28</v>
      </c>
      <c r="B13" s="9">
        <v>18956227.353636578</v>
      </c>
      <c r="C13" s="9">
        <v>21373245.829143535</v>
      </c>
      <c r="D13" s="9">
        <v>22563173.500459556</v>
      </c>
      <c r="E13" s="9">
        <v>30236443.011345025</v>
      </c>
      <c r="F13" s="47">
        <f t="shared" si="0"/>
        <v>93129089.6945847</v>
      </c>
      <c r="G13" s="9">
        <v>23471996.322770614</v>
      </c>
      <c r="H13" s="9">
        <v>25619358.720395245</v>
      </c>
      <c r="I13" s="9">
        <v>26082174.489505455</v>
      </c>
      <c r="J13" s="9">
        <v>36543252.93939005</v>
      </c>
      <c r="K13" s="47">
        <f t="shared" si="1"/>
        <v>111716782.47206137</v>
      </c>
      <c r="L13" s="9">
        <v>27724217.483364206</v>
      </c>
      <c r="M13" s="9">
        <v>30198143.19532448</v>
      </c>
      <c r="N13" s="9">
        <v>33672029.52615409</v>
      </c>
      <c r="O13" s="9">
        <v>47038533.42998167</v>
      </c>
      <c r="P13" s="87">
        <f t="shared" si="2"/>
        <v>138632923.63482445</v>
      </c>
      <c r="Q13" s="9">
        <v>36097887.689237714</v>
      </c>
      <c r="R13" s="9">
        <v>43002134.37028806</v>
      </c>
      <c r="S13" s="9">
        <v>46806110.662838995</v>
      </c>
      <c r="T13" s="9">
        <v>69259757.00685556</v>
      </c>
      <c r="U13" s="9">
        <f t="shared" si="3"/>
        <v>195165889.72922033</v>
      </c>
      <c r="V13" s="67" t="s">
        <v>29</v>
      </c>
      <c r="W13" s="3"/>
      <c r="X13" s="3"/>
      <c r="Y13" s="3"/>
      <c r="AC13" s="19"/>
      <c r="AD13" s="19"/>
      <c r="AE13" s="19"/>
      <c r="AF13" s="19"/>
      <c r="AG13" s="19"/>
      <c r="AH13" s="19"/>
      <c r="AI13" s="19"/>
      <c r="AJ13" s="19"/>
      <c r="AK13" s="19"/>
      <c r="AL13" s="20"/>
      <c r="AM13" s="23"/>
      <c r="AO13" s="24"/>
      <c r="AP13" s="24"/>
      <c r="AQ13" s="24"/>
      <c r="AR13" s="24"/>
      <c r="AS13" s="24"/>
      <c r="AT13" s="24"/>
      <c r="AU13" s="24"/>
      <c r="AV13" s="24"/>
      <c r="AW13" s="24"/>
      <c r="AX13" s="2"/>
      <c r="AY13" s="2"/>
      <c r="AZ13" s="2"/>
      <c r="BA13" s="24"/>
      <c r="BB13" s="25"/>
      <c r="BC13" s="2"/>
      <c r="BD13" s="2"/>
      <c r="BE13" s="2"/>
      <c r="BF13" s="2"/>
      <c r="BG13" s="2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1:73" s="18" customFormat="1" ht="21" customHeight="1">
      <c r="A14" s="62" t="s">
        <v>30</v>
      </c>
      <c r="B14" s="9">
        <v>29249989.137820195</v>
      </c>
      <c r="C14" s="9">
        <v>33891331.15647331</v>
      </c>
      <c r="D14" s="9">
        <v>31579143.90101371</v>
      </c>
      <c r="E14" s="9">
        <v>17412547.25799996</v>
      </c>
      <c r="F14" s="47">
        <f t="shared" si="0"/>
        <v>112133011.45330718</v>
      </c>
      <c r="G14" s="9">
        <v>32213527.617489498</v>
      </c>
      <c r="H14" s="9">
        <v>38853800.507843636</v>
      </c>
      <c r="I14" s="9">
        <v>33720309.55763941</v>
      </c>
      <c r="J14" s="9">
        <v>29564792.672552817</v>
      </c>
      <c r="K14" s="47">
        <f t="shared" si="1"/>
        <v>134352430.35552537</v>
      </c>
      <c r="L14" s="9">
        <v>39926476.39637621</v>
      </c>
      <c r="M14" s="9">
        <v>53113200.6879696</v>
      </c>
      <c r="N14" s="9">
        <v>56487396.749214455</v>
      </c>
      <c r="O14" s="9">
        <v>37789964.30797086</v>
      </c>
      <c r="P14" s="87">
        <f t="shared" si="2"/>
        <v>187317038.14153114</v>
      </c>
      <c r="Q14" s="9">
        <v>45267780.49572137</v>
      </c>
      <c r="R14" s="9">
        <v>46267820.37145296</v>
      </c>
      <c r="S14" s="9">
        <v>51763640.25604512</v>
      </c>
      <c r="T14" s="9">
        <v>57006437.530596815</v>
      </c>
      <c r="U14" s="9">
        <f t="shared" si="3"/>
        <v>200305678.65381625</v>
      </c>
      <c r="V14" s="67" t="s">
        <v>31</v>
      </c>
      <c r="W14" s="3"/>
      <c r="X14" s="3"/>
      <c r="Y14" s="3"/>
      <c r="AC14" s="19"/>
      <c r="AD14" s="19"/>
      <c r="AE14" s="19"/>
      <c r="AF14" s="19"/>
      <c r="AG14" s="19"/>
      <c r="AH14" s="19"/>
      <c r="AI14" s="19"/>
      <c r="AJ14" s="19"/>
      <c r="AK14" s="19"/>
      <c r="AL14" s="20"/>
      <c r="AM14" s="23"/>
      <c r="AO14" s="24"/>
      <c r="AP14" s="24"/>
      <c r="AQ14" s="24"/>
      <c r="AR14" s="24"/>
      <c r="AS14" s="24"/>
      <c r="AT14" s="24"/>
      <c r="AU14" s="24"/>
      <c r="AV14" s="24"/>
      <c r="AW14" s="24"/>
      <c r="BA14" s="24"/>
      <c r="BB14" s="25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73" s="18" customFormat="1" ht="21" customHeight="1">
      <c r="A15" s="62" t="s">
        <v>32</v>
      </c>
      <c r="B15" s="9">
        <v>59819213.33928792</v>
      </c>
      <c r="C15" s="9">
        <v>61246727.1368497</v>
      </c>
      <c r="D15" s="9">
        <v>63851051.59043124</v>
      </c>
      <c r="E15" s="9">
        <v>67649943.10728368</v>
      </c>
      <c r="F15" s="47">
        <f t="shared" si="0"/>
        <v>252566935.17385253</v>
      </c>
      <c r="G15" s="9">
        <v>67501836.44008575</v>
      </c>
      <c r="H15" s="9">
        <v>68820734.02957998</v>
      </c>
      <c r="I15" s="9">
        <v>71515567.62588137</v>
      </c>
      <c r="J15" s="9">
        <v>74941082.73798741</v>
      </c>
      <c r="K15" s="47">
        <f t="shared" si="1"/>
        <v>282779220.83353454</v>
      </c>
      <c r="L15" s="9">
        <v>76540792.69962373</v>
      </c>
      <c r="M15" s="9">
        <v>75839316.42423475</v>
      </c>
      <c r="N15" s="9">
        <v>79919591.90998013</v>
      </c>
      <c r="O15" s="9">
        <v>83866297.69672333</v>
      </c>
      <c r="P15" s="87">
        <f t="shared" si="2"/>
        <v>316165998.730562</v>
      </c>
      <c r="Q15" s="9">
        <v>85111924.73846145</v>
      </c>
      <c r="R15" s="9">
        <v>85932798.12397943</v>
      </c>
      <c r="S15" s="9">
        <v>91070249.03520623</v>
      </c>
      <c r="T15" s="9">
        <v>96093135.66021067</v>
      </c>
      <c r="U15" s="9">
        <f t="shared" si="3"/>
        <v>358208107.55785775</v>
      </c>
      <c r="V15" s="67" t="s">
        <v>33</v>
      </c>
      <c r="W15" s="3"/>
      <c r="X15" s="3"/>
      <c r="Y15" s="3"/>
      <c r="AC15" s="19"/>
      <c r="AD15" s="19"/>
      <c r="AE15" s="19"/>
      <c r="AF15" s="19"/>
      <c r="AG15" s="19"/>
      <c r="AH15" s="19"/>
      <c r="AI15" s="19"/>
      <c r="AJ15" s="19"/>
      <c r="AK15" s="19"/>
      <c r="AL15" s="20"/>
      <c r="AM15" s="23"/>
      <c r="AO15" s="24"/>
      <c r="AP15" s="24"/>
      <c r="AQ15" s="24"/>
      <c r="AR15" s="24"/>
      <c r="AS15" s="24"/>
      <c r="AT15" s="24"/>
      <c r="AU15" s="24"/>
      <c r="AV15" s="24"/>
      <c r="AW15" s="24"/>
      <c r="BA15" s="24"/>
      <c r="BB15" s="25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54" ht="21" customHeight="1">
      <c r="A16" s="62" t="s">
        <v>40</v>
      </c>
      <c r="B16" s="9">
        <v>43936397.28664808</v>
      </c>
      <c r="C16" s="9">
        <v>46279658.24664579</v>
      </c>
      <c r="D16" s="9">
        <v>49408774.54685929</v>
      </c>
      <c r="E16" s="9">
        <v>56922332.890598565</v>
      </c>
      <c r="F16" s="47">
        <f t="shared" si="0"/>
        <v>196547162.97075173</v>
      </c>
      <c r="G16" s="9">
        <v>48158395.736400366</v>
      </c>
      <c r="H16" s="9">
        <v>55511730.07954516</v>
      </c>
      <c r="I16" s="9">
        <v>57324668.64281873</v>
      </c>
      <c r="J16" s="9">
        <v>68086170.12848465</v>
      </c>
      <c r="K16" s="47">
        <f t="shared" si="1"/>
        <v>229080964.58724892</v>
      </c>
      <c r="L16" s="9">
        <v>53675150.51925764</v>
      </c>
      <c r="M16" s="9">
        <v>49330821.744491816</v>
      </c>
      <c r="N16" s="9">
        <v>59469445.56075476</v>
      </c>
      <c r="O16" s="9">
        <v>78543983.60636672</v>
      </c>
      <c r="P16" s="87">
        <f t="shared" si="2"/>
        <v>241019401.43087092</v>
      </c>
      <c r="Q16" s="9">
        <v>64932632.28363645</v>
      </c>
      <c r="R16" s="9">
        <v>78483348.48272969</v>
      </c>
      <c r="S16" s="9">
        <v>90495532.57298799</v>
      </c>
      <c r="T16" s="9">
        <v>111924887.14316013</v>
      </c>
      <c r="U16" s="9">
        <f t="shared" si="3"/>
        <v>345836400.48251426</v>
      </c>
      <c r="V16" s="67" t="s">
        <v>41</v>
      </c>
      <c r="AM16" s="23"/>
      <c r="AO16" s="24"/>
      <c r="AP16" s="24"/>
      <c r="AQ16" s="24"/>
      <c r="AR16" s="24"/>
      <c r="AS16" s="24"/>
      <c r="AT16" s="24"/>
      <c r="AU16" s="24"/>
      <c r="AV16" s="24"/>
      <c r="AW16" s="24"/>
      <c r="BA16" s="24"/>
      <c r="BB16" s="25"/>
    </row>
    <row r="17" spans="1:54" ht="21" customHeight="1">
      <c r="A17" s="62" t="s">
        <v>39</v>
      </c>
      <c r="B17" s="9">
        <v>98109827.26241937</v>
      </c>
      <c r="C17" s="9">
        <v>104370136.82894383</v>
      </c>
      <c r="D17" s="9">
        <v>107478593.77731028</v>
      </c>
      <c r="E17" s="9">
        <v>117773748.55163683</v>
      </c>
      <c r="F17" s="47">
        <f t="shared" si="0"/>
        <v>427732306.42031026</v>
      </c>
      <c r="G17" s="9">
        <v>130827474.99662897</v>
      </c>
      <c r="H17" s="9">
        <v>129973733.42297311</v>
      </c>
      <c r="I17" s="9">
        <v>129767019.68369506</v>
      </c>
      <c r="J17" s="9">
        <v>140948974.20389736</v>
      </c>
      <c r="K17" s="47">
        <f t="shared" si="1"/>
        <v>531517202.30719453</v>
      </c>
      <c r="L17" s="9">
        <v>153417575.11631936</v>
      </c>
      <c r="M17" s="9">
        <v>144262004.46666902</v>
      </c>
      <c r="N17" s="9">
        <v>150367386.17805466</v>
      </c>
      <c r="O17" s="9">
        <v>167406702.4133678</v>
      </c>
      <c r="P17" s="87">
        <f t="shared" si="2"/>
        <v>615453668.1744108</v>
      </c>
      <c r="Q17" s="9">
        <v>179842947.37865365</v>
      </c>
      <c r="R17" s="9">
        <v>182417437.091189</v>
      </c>
      <c r="S17" s="9">
        <v>194992186.2032682</v>
      </c>
      <c r="T17" s="9">
        <v>215500935.11006424</v>
      </c>
      <c r="U17" s="9">
        <f t="shared" si="3"/>
        <v>772753505.7831751</v>
      </c>
      <c r="V17" s="67" t="s">
        <v>42</v>
      </c>
      <c r="AA17" s="2"/>
      <c r="AM17" s="23"/>
      <c r="AO17" s="24"/>
      <c r="AP17" s="24"/>
      <c r="AQ17" s="24"/>
      <c r="AR17" s="24"/>
      <c r="AS17" s="24"/>
      <c r="AT17" s="24"/>
      <c r="AU17" s="24"/>
      <c r="AV17" s="24"/>
      <c r="AW17" s="24"/>
      <c r="BA17" s="24"/>
      <c r="BB17" s="25"/>
    </row>
    <row r="18" spans="1:54" ht="21" customHeight="1">
      <c r="A18" s="62" t="s">
        <v>34</v>
      </c>
      <c r="B18" s="9">
        <v>17121155.92055364</v>
      </c>
      <c r="C18" s="9">
        <v>17340333.74313101</v>
      </c>
      <c r="D18" s="9">
        <v>17225846.92051592</v>
      </c>
      <c r="E18" s="9">
        <v>19533397.02900939</v>
      </c>
      <c r="F18" s="50">
        <f t="shared" si="0"/>
        <v>71220733.61320996</v>
      </c>
      <c r="G18" s="9">
        <v>21209796.072866816</v>
      </c>
      <c r="H18" s="9">
        <v>20556241.36206763</v>
      </c>
      <c r="I18" s="9">
        <v>20574233.873799816</v>
      </c>
      <c r="J18" s="9">
        <v>30100220.07992457</v>
      </c>
      <c r="K18" s="50">
        <f t="shared" si="1"/>
        <v>92440491.38865882</v>
      </c>
      <c r="L18" s="78">
        <v>29075684.746836606</v>
      </c>
      <c r="M18" s="78">
        <v>19006945.634641204</v>
      </c>
      <c r="N18" s="78">
        <v>24671536.090029277</v>
      </c>
      <c r="O18" s="78">
        <v>36179316.91990912</v>
      </c>
      <c r="P18" s="87">
        <f t="shared" si="2"/>
        <v>108933483.3914162</v>
      </c>
      <c r="Q18" s="9">
        <v>38607371.95981805</v>
      </c>
      <c r="R18" s="9">
        <v>29613819.969337467</v>
      </c>
      <c r="S18" s="9">
        <v>33658085.34633954</v>
      </c>
      <c r="T18" s="9">
        <v>55978061.28874135</v>
      </c>
      <c r="U18" s="9">
        <f t="shared" si="3"/>
        <v>157857338.5642364</v>
      </c>
      <c r="V18" s="67" t="s">
        <v>35</v>
      </c>
      <c r="AM18" s="23"/>
      <c r="AO18" s="24"/>
      <c r="AP18" s="24"/>
      <c r="AQ18" s="24"/>
      <c r="AR18" s="24"/>
      <c r="AS18" s="24"/>
      <c r="AT18" s="24"/>
      <c r="AU18" s="24"/>
      <c r="AV18" s="24"/>
      <c r="AW18" s="24"/>
      <c r="BA18" s="24"/>
      <c r="BB18" s="25"/>
    </row>
    <row r="19" spans="1:63" s="29" customFormat="1" ht="21" customHeight="1">
      <c r="A19" s="61" t="s">
        <v>22</v>
      </c>
      <c r="B19" s="8">
        <v>710748589.6175946</v>
      </c>
      <c r="C19" s="8">
        <v>801418284.3441161</v>
      </c>
      <c r="D19" s="8">
        <v>930814809.532444</v>
      </c>
      <c r="E19" s="8">
        <v>926617336.1889735</v>
      </c>
      <c r="F19" s="46">
        <f t="shared" si="0"/>
        <v>3369599019.6831284</v>
      </c>
      <c r="G19" s="8">
        <v>838943187.5127926</v>
      </c>
      <c r="H19" s="8">
        <v>927331130.5677553</v>
      </c>
      <c r="I19" s="8">
        <v>1043835585.8240774</v>
      </c>
      <c r="J19" s="8">
        <v>1077814133.9544003</v>
      </c>
      <c r="K19" s="46">
        <f t="shared" si="1"/>
        <v>3887924037.859025</v>
      </c>
      <c r="L19" s="8">
        <v>965432230.0254308</v>
      </c>
      <c r="M19" s="8">
        <v>926458383.8602762</v>
      </c>
      <c r="N19" s="8">
        <v>1251695573.834109</v>
      </c>
      <c r="O19" s="8">
        <v>1343069425.1153257</v>
      </c>
      <c r="P19" s="86">
        <f t="shared" si="2"/>
        <v>4486655612.835142</v>
      </c>
      <c r="Q19" s="8">
        <v>1231996964.8356023</v>
      </c>
      <c r="R19" s="8">
        <v>1418980763.1563747</v>
      </c>
      <c r="S19" s="8">
        <v>1732346861.1492834</v>
      </c>
      <c r="T19" s="8">
        <v>2065594698.4195654</v>
      </c>
      <c r="U19" s="8">
        <f t="shared" si="3"/>
        <v>6448919287.560825</v>
      </c>
      <c r="V19" s="71" t="s">
        <v>21</v>
      </c>
      <c r="Z19" s="22"/>
      <c r="AA19" s="22"/>
      <c r="AB19" s="22"/>
      <c r="AC19" s="30"/>
      <c r="AD19" s="30"/>
      <c r="AE19" s="30"/>
      <c r="AF19" s="30"/>
      <c r="AG19" s="30"/>
      <c r="AH19" s="30"/>
      <c r="AI19" s="30"/>
      <c r="AJ19" s="30"/>
      <c r="AK19" s="30"/>
      <c r="AL19" s="31"/>
      <c r="AM19" s="32"/>
      <c r="AN19" s="22"/>
      <c r="AO19" s="33"/>
      <c r="AP19" s="33"/>
      <c r="AQ19" s="33"/>
      <c r="AR19" s="33"/>
      <c r="AS19" s="33"/>
      <c r="AT19" s="33"/>
      <c r="AU19" s="33"/>
      <c r="AV19" s="33"/>
      <c r="AW19" s="33"/>
      <c r="AX19" s="22"/>
      <c r="AY19" s="22"/>
      <c r="AZ19" s="22"/>
      <c r="BA19" s="33"/>
      <c r="BB19" s="35"/>
      <c r="BC19" s="22"/>
      <c r="BD19" s="22"/>
      <c r="BE19" s="22"/>
      <c r="BF19" s="22"/>
      <c r="BG19" s="22"/>
      <c r="BH19" s="22"/>
      <c r="BI19" s="22"/>
      <c r="BJ19" s="22"/>
      <c r="BK19" s="22"/>
    </row>
    <row r="20" spans="1:72" s="29" customFormat="1" ht="21" customHeight="1">
      <c r="A20" s="63" t="s">
        <v>45</v>
      </c>
      <c r="B20" s="9">
        <v>85697856.39989625</v>
      </c>
      <c r="C20" s="9">
        <v>96815051.24122688</v>
      </c>
      <c r="D20" s="9">
        <v>105935453.80141307</v>
      </c>
      <c r="E20" s="9">
        <v>100726345.4941565</v>
      </c>
      <c r="F20" s="47">
        <f t="shared" si="0"/>
        <v>389174706.93669266</v>
      </c>
      <c r="G20" s="9">
        <v>86720219.55123</v>
      </c>
      <c r="H20" s="9">
        <v>102795651.22300997</v>
      </c>
      <c r="I20" s="9">
        <v>113610284.60547993</v>
      </c>
      <c r="J20" s="9">
        <v>126736715.76415011</v>
      </c>
      <c r="K20" s="47">
        <f t="shared" si="1"/>
        <v>429862871.14387</v>
      </c>
      <c r="L20" s="9">
        <v>105791094.41273956</v>
      </c>
      <c r="M20" s="9">
        <v>111233937.87464033</v>
      </c>
      <c r="N20" s="9">
        <v>162187086.5636496</v>
      </c>
      <c r="O20" s="9">
        <v>181015575.24625</v>
      </c>
      <c r="P20" s="87">
        <f t="shared" si="2"/>
        <v>560227694.0972795</v>
      </c>
      <c r="Q20" s="9">
        <v>158706817.8045</v>
      </c>
      <c r="R20" s="9">
        <v>166231967.99130994</v>
      </c>
      <c r="S20" s="9">
        <v>186967514.83220246</v>
      </c>
      <c r="T20" s="9">
        <v>248214876.43437153</v>
      </c>
      <c r="U20" s="9">
        <f t="shared" si="3"/>
        <v>760121177.0623839</v>
      </c>
      <c r="V20" s="67" t="s">
        <v>43</v>
      </c>
      <c r="Z20" s="22"/>
      <c r="AA20" s="22"/>
      <c r="AB20" s="22"/>
      <c r="AC20" s="30"/>
      <c r="AD20" s="30"/>
      <c r="AE20" s="30"/>
      <c r="AF20" s="30"/>
      <c r="AG20" s="30"/>
      <c r="AH20" s="30"/>
      <c r="AI20" s="30"/>
      <c r="AJ20" s="30"/>
      <c r="AK20" s="30"/>
      <c r="AL20" s="31"/>
      <c r="AM20" s="32"/>
      <c r="AN20" s="43"/>
      <c r="AO20" s="33"/>
      <c r="AP20" s="33"/>
      <c r="AQ20" s="33"/>
      <c r="AR20" s="33"/>
      <c r="AS20" s="33"/>
      <c r="AT20" s="33"/>
      <c r="AU20" s="33"/>
      <c r="AV20" s="33"/>
      <c r="AW20" s="33"/>
      <c r="AX20" s="22"/>
      <c r="AY20" s="22"/>
      <c r="AZ20" s="22"/>
      <c r="BA20" s="33"/>
      <c r="BB20" s="35"/>
      <c r="BC20" s="22"/>
      <c r="BD20" s="43"/>
      <c r="BE20" s="43"/>
      <c r="BF20" s="43"/>
      <c r="BG20" s="43"/>
      <c r="BH20" s="43"/>
      <c r="BI20" s="43"/>
      <c r="BJ20" s="43"/>
      <c r="BK20" s="43"/>
      <c r="BL20" s="44"/>
      <c r="BM20" s="44"/>
      <c r="BN20" s="44"/>
      <c r="BO20" s="44"/>
      <c r="BP20" s="44"/>
      <c r="BQ20" s="44"/>
      <c r="BR20" s="44"/>
      <c r="BS20" s="44"/>
      <c r="BT20" s="44"/>
    </row>
    <row r="21" spans="1:72" s="29" customFormat="1" ht="21" customHeight="1">
      <c r="A21" s="64" t="s">
        <v>46</v>
      </c>
      <c r="B21" s="65">
        <v>796446446.0174909</v>
      </c>
      <c r="C21" s="65">
        <v>898233335.585343</v>
      </c>
      <c r="D21" s="65">
        <v>1036750263.333857</v>
      </c>
      <c r="E21" s="65">
        <v>1027343681.68313</v>
      </c>
      <c r="F21" s="66">
        <f t="shared" si="0"/>
        <v>3758773726.6198206</v>
      </c>
      <c r="G21" s="65">
        <v>925663407.0640225</v>
      </c>
      <c r="H21" s="65">
        <v>1030126781.7907654</v>
      </c>
      <c r="I21" s="65">
        <v>1157445870.4295573</v>
      </c>
      <c r="J21" s="65">
        <v>1204550849.7185504</v>
      </c>
      <c r="K21" s="66">
        <f t="shared" si="1"/>
        <v>4317786909.002895</v>
      </c>
      <c r="L21" s="65">
        <v>1071223324.4381704</v>
      </c>
      <c r="M21" s="65">
        <v>1037692321.7349166</v>
      </c>
      <c r="N21" s="65">
        <v>1413882660.3977587</v>
      </c>
      <c r="O21" s="65">
        <v>1524085000.3615756</v>
      </c>
      <c r="P21" s="88">
        <f t="shared" si="2"/>
        <v>5046883306.932421</v>
      </c>
      <c r="Q21" s="65">
        <v>1390703782.6401024</v>
      </c>
      <c r="R21" s="93">
        <v>1585212731.1476846</v>
      </c>
      <c r="S21" s="93">
        <v>1919314375.9814858</v>
      </c>
      <c r="T21" s="93">
        <v>2313809574.853937</v>
      </c>
      <c r="U21" s="100">
        <f t="shared" si="3"/>
        <v>7209040464.62321</v>
      </c>
      <c r="V21" s="72" t="s">
        <v>44</v>
      </c>
      <c r="Z21" s="22"/>
      <c r="AA21" s="22"/>
      <c r="AB21" s="22"/>
      <c r="AC21" s="30"/>
      <c r="AD21" s="30"/>
      <c r="AE21" s="30"/>
      <c r="AF21" s="30"/>
      <c r="AG21" s="30"/>
      <c r="AH21" s="30"/>
      <c r="AI21" s="30"/>
      <c r="AJ21" s="30"/>
      <c r="AK21" s="30"/>
      <c r="AL21" s="31"/>
      <c r="AM21" s="31"/>
      <c r="AN21" s="43"/>
      <c r="AO21" s="43"/>
      <c r="AP21" s="43"/>
      <c r="AQ21" s="43"/>
      <c r="AR21" s="43"/>
      <c r="AS21" s="43"/>
      <c r="AT21" s="43"/>
      <c r="AU21" s="22"/>
      <c r="AV21" s="22"/>
      <c r="AW21" s="22"/>
      <c r="AX21" s="22"/>
      <c r="AY21" s="22"/>
      <c r="AZ21" s="22"/>
      <c r="BA21" s="22"/>
      <c r="BB21" s="22"/>
      <c r="BC21" s="22"/>
      <c r="BD21" s="43"/>
      <c r="BE21" s="43"/>
      <c r="BF21" s="43"/>
      <c r="BG21" s="43"/>
      <c r="BH21" s="43"/>
      <c r="BI21" s="43"/>
      <c r="BJ21" s="43"/>
      <c r="BK21" s="43"/>
      <c r="BL21" s="44"/>
      <c r="BM21" s="44"/>
      <c r="BN21" s="44"/>
      <c r="BO21" s="44"/>
      <c r="BP21" s="44"/>
      <c r="BQ21" s="44"/>
      <c r="BR21" s="44"/>
      <c r="BS21" s="44"/>
      <c r="BT21" s="44"/>
    </row>
    <row r="22" spans="1:72" ht="15">
      <c r="A22" s="5" t="s">
        <v>11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 t="s">
        <v>12</v>
      </c>
      <c r="Y22" s="1"/>
      <c r="Z22" s="2"/>
      <c r="AN22" s="26"/>
      <c r="AO22" s="26"/>
      <c r="AP22" s="26"/>
      <c r="AQ22" s="26"/>
      <c r="AR22" s="26"/>
      <c r="AS22" s="26"/>
      <c r="AT22" s="26"/>
      <c r="BD22" s="26"/>
      <c r="BE22" s="26"/>
      <c r="BF22" s="26"/>
      <c r="BG22" s="26"/>
      <c r="BH22" s="26"/>
      <c r="BI22" s="26"/>
      <c r="BJ22" s="26"/>
      <c r="BK22" s="26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22:72" ht="15">
      <c r="V23" s="45"/>
      <c r="AN23" s="26"/>
      <c r="AO23" s="26"/>
      <c r="AP23" s="26"/>
      <c r="AQ23" s="26"/>
      <c r="AR23" s="26"/>
      <c r="AS23" s="26"/>
      <c r="AT23" s="26"/>
      <c r="BD23" s="26"/>
      <c r="BE23" s="26"/>
      <c r="BF23" s="26"/>
      <c r="BG23" s="26"/>
      <c r="BH23" s="26"/>
      <c r="BI23" s="26"/>
      <c r="BJ23" s="26"/>
      <c r="BK23" s="26"/>
      <c r="BL23" s="13"/>
      <c r="BM23" s="13"/>
      <c r="BN23" s="13"/>
      <c r="BO23" s="13"/>
      <c r="BP23" s="13"/>
      <c r="BQ23" s="13"/>
      <c r="BR23" s="13"/>
      <c r="BS23" s="13"/>
      <c r="BT23" s="13"/>
    </row>
    <row r="24" spans="22:72" ht="15">
      <c r="V24" s="11"/>
      <c r="AN24" s="26"/>
      <c r="AO24" s="26"/>
      <c r="AP24" s="26"/>
      <c r="AQ24" s="26"/>
      <c r="AR24" s="26"/>
      <c r="AS24" s="26"/>
      <c r="AT24" s="26"/>
      <c r="BD24" s="26"/>
      <c r="BE24" s="26"/>
      <c r="BF24" s="26"/>
      <c r="BG24" s="26"/>
      <c r="BH24" s="26"/>
      <c r="BI24" s="26"/>
      <c r="BJ24" s="26"/>
      <c r="BK24" s="26"/>
      <c r="BL24" s="13"/>
      <c r="BM24" s="13"/>
      <c r="BN24" s="13"/>
      <c r="BO24" s="13"/>
      <c r="BP24" s="13"/>
      <c r="BQ24" s="13"/>
      <c r="BR24" s="13"/>
      <c r="BS24" s="13"/>
      <c r="BT24" s="13"/>
    </row>
    <row r="25" spans="1:72" ht="15.75" customHeight="1">
      <c r="A25" s="4" t="s">
        <v>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6" t="s">
        <v>49</v>
      </c>
      <c r="AN25" s="26"/>
      <c r="AO25" s="26"/>
      <c r="AP25" s="26"/>
      <c r="AQ25" s="26"/>
      <c r="AR25" s="26"/>
      <c r="AS25" s="26"/>
      <c r="AT25" s="26"/>
      <c r="BD25" s="26"/>
      <c r="BE25" s="26"/>
      <c r="BF25" s="26"/>
      <c r="BG25" s="26"/>
      <c r="BH25" s="26"/>
      <c r="BI25" s="26"/>
      <c r="BJ25" s="26"/>
      <c r="BK25" s="26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ht="15">
      <c r="A26" s="4" t="s">
        <v>10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6" t="s">
        <v>47</v>
      </c>
      <c r="AN26" s="26"/>
      <c r="AO26" s="26"/>
      <c r="AP26" s="26"/>
      <c r="AQ26" s="26"/>
      <c r="AR26" s="26"/>
      <c r="AS26" s="26"/>
      <c r="AT26" s="26"/>
      <c r="BD26" s="26"/>
      <c r="BE26" s="26"/>
      <c r="BF26" s="26"/>
      <c r="BG26" s="26"/>
      <c r="BH26" s="26"/>
      <c r="BI26" s="26"/>
      <c r="BJ26" s="26"/>
      <c r="BK26" s="26"/>
      <c r="BL26" s="13"/>
      <c r="BM26" s="13"/>
      <c r="BN26" s="13"/>
      <c r="BO26" s="13"/>
      <c r="BP26" s="13"/>
      <c r="BQ26" s="13"/>
      <c r="BR26" s="13"/>
      <c r="BS26" s="13"/>
      <c r="BT26" s="13"/>
    </row>
    <row r="27" spans="1:22" ht="15">
      <c r="A27" s="58"/>
      <c r="B27" s="94">
        <v>2018</v>
      </c>
      <c r="C27" s="95"/>
      <c r="D27" s="95"/>
      <c r="E27" s="95"/>
      <c r="F27" s="96"/>
      <c r="G27" s="94">
        <v>2019</v>
      </c>
      <c r="H27" s="95"/>
      <c r="I27" s="95"/>
      <c r="J27" s="95"/>
      <c r="K27" s="96"/>
      <c r="L27" s="94">
        <v>2020</v>
      </c>
      <c r="M27" s="95"/>
      <c r="N27" s="95"/>
      <c r="O27" s="95"/>
      <c r="P27" s="96"/>
      <c r="Q27" s="94">
        <v>2021</v>
      </c>
      <c r="R27" s="95"/>
      <c r="S27" s="95"/>
      <c r="T27" s="95"/>
      <c r="U27" s="96"/>
      <c r="V27" s="68"/>
    </row>
    <row r="28" spans="1:54" ht="15">
      <c r="A28" s="59" t="s">
        <v>0</v>
      </c>
      <c r="B28" s="53" t="s">
        <v>1</v>
      </c>
      <c r="C28" s="51" t="s">
        <v>2</v>
      </c>
      <c r="D28" s="51" t="s">
        <v>3</v>
      </c>
      <c r="E28" s="51" t="s">
        <v>5</v>
      </c>
      <c r="F28" s="52" t="s">
        <v>4</v>
      </c>
      <c r="G28" s="53" t="s">
        <v>1</v>
      </c>
      <c r="H28" s="51" t="s">
        <v>2</v>
      </c>
      <c r="I28" s="51" t="s">
        <v>3</v>
      </c>
      <c r="J28" s="51" t="s">
        <v>5</v>
      </c>
      <c r="K28" s="52" t="s">
        <v>4</v>
      </c>
      <c r="L28" s="53" t="s">
        <v>1</v>
      </c>
      <c r="M28" s="51" t="s">
        <v>2</v>
      </c>
      <c r="N28" s="51" t="s">
        <v>3</v>
      </c>
      <c r="O28" s="84" t="s">
        <v>5</v>
      </c>
      <c r="P28" s="52" t="s">
        <v>4</v>
      </c>
      <c r="Q28" s="83" t="s">
        <v>1</v>
      </c>
      <c r="R28" s="84" t="s">
        <v>2</v>
      </c>
      <c r="S28" s="84" t="s">
        <v>3</v>
      </c>
      <c r="T28" s="84" t="s">
        <v>5</v>
      </c>
      <c r="U28" s="52" t="s">
        <v>4</v>
      </c>
      <c r="V28" s="69" t="s">
        <v>6</v>
      </c>
      <c r="BB28" s="21"/>
    </row>
    <row r="29" spans="1:55" ht="15">
      <c r="A29" s="60"/>
      <c r="B29" s="56"/>
      <c r="C29" s="54"/>
      <c r="D29" s="54"/>
      <c r="E29" s="54"/>
      <c r="F29" s="55" t="s">
        <v>7</v>
      </c>
      <c r="G29" s="56"/>
      <c r="H29" s="54"/>
      <c r="I29" s="54"/>
      <c r="J29" s="54"/>
      <c r="K29" s="55" t="s">
        <v>7</v>
      </c>
      <c r="L29" s="56"/>
      <c r="M29" s="54"/>
      <c r="N29" s="54"/>
      <c r="O29" s="54"/>
      <c r="P29" s="55" t="s">
        <v>7</v>
      </c>
      <c r="Q29" s="54"/>
      <c r="R29" s="54"/>
      <c r="S29" s="54"/>
      <c r="T29" s="54"/>
      <c r="U29" s="55" t="s">
        <v>7</v>
      </c>
      <c r="V29" s="70"/>
      <c r="Z29" s="22"/>
      <c r="AM29" s="23"/>
      <c r="AO29" s="24"/>
      <c r="AP29" s="24"/>
      <c r="AQ29" s="24"/>
      <c r="AR29" s="24"/>
      <c r="AS29" s="24"/>
      <c r="AT29" s="24"/>
      <c r="AU29" s="24"/>
      <c r="AV29" s="24"/>
      <c r="AW29" s="24"/>
      <c r="BA29" s="24"/>
      <c r="BB29" s="25"/>
      <c r="BC29" s="2"/>
    </row>
    <row r="30" spans="1:63" s="29" customFormat="1" ht="21" customHeight="1">
      <c r="A30" s="61" t="s">
        <v>23</v>
      </c>
      <c r="B30" s="17">
        <v>7.5322781394949345</v>
      </c>
      <c r="C30" s="17">
        <v>-1.2762800791350344</v>
      </c>
      <c r="D30" s="17">
        <v>2.8166360534736583</v>
      </c>
      <c r="E30" s="17">
        <v>0.873384812208883</v>
      </c>
      <c r="F30" s="57">
        <v>2.1253482890266895</v>
      </c>
      <c r="G30" s="17">
        <v>3.203716670437572</v>
      </c>
      <c r="H30" s="17">
        <v>3.962685328531961</v>
      </c>
      <c r="I30" s="17">
        <v>3.74325894521823</v>
      </c>
      <c r="J30" s="17">
        <v>2.028559050821471</v>
      </c>
      <c r="K30" s="57">
        <v>3.3288666892104857</v>
      </c>
      <c r="L30" s="17">
        <v>3.0799016229864975</v>
      </c>
      <c r="M30" s="17">
        <v>5.422290022890323</v>
      </c>
      <c r="N30" s="17">
        <v>6.6695464777596385</v>
      </c>
      <c r="O30" s="17">
        <v>5.505542096344726</v>
      </c>
      <c r="P30" s="89">
        <v>5.857114523111591</v>
      </c>
      <c r="Q30" s="17">
        <v>6.303353013378569</v>
      </c>
      <c r="R30" s="17">
        <v>-0.5799254699036567</v>
      </c>
      <c r="S30" s="17">
        <v>-6.593038551622371</v>
      </c>
      <c r="T30" s="17">
        <v>3.3195049203478106</v>
      </c>
      <c r="U30" s="17">
        <v>-2.1649280596403315</v>
      </c>
      <c r="V30" s="71" t="s">
        <v>24</v>
      </c>
      <c r="Z30" s="22"/>
      <c r="AA30" s="22"/>
      <c r="AB30" s="22"/>
      <c r="AC30" s="30"/>
      <c r="AD30" s="30"/>
      <c r="AE30" s="30"/>
      <c r="AF30" s="30"/>
      <c r="AG30" s="30"/>
      <c r="AH30" s="30"/>
      <c r="AI30" s="30"/>
      <c r="AJ30" s="30"/>
      <c r="AK30" s="30"/>
      <c r="AL30" s="31"/>
      <c r="AM30" s="32"/>
      <c r="AN30" s="22"/>
      <c r="AO30" s="33"/>
      <c r="AP30" s="33"/>
      <c r="AQ30" s="33"/>
      <c r="AR30" s="33"/>
      <c r="AS30" s="33"/>
      <c r="AT30" s="33"/>
      <c r="AU30" s="33"/>
      <c r="AV30" s="33"/>
      <c r="AW30" s="33"/>
      <c r="AX30" s="34"/>
      <c r="AY30" s="34"/>
      <c r="AZ30" s="34"/>
      <c r="BA30" s="33"/>
      <c r="BB30" s="35"/>
      <c r="BC30" s="34"/>
      <c r="BD30" s="34"/>
      <c r="BE30" s="34"/>
      <c r="BF30" s="34"/>
      <c r="BG30" s="34"/>
      <c r="BH30" s="22"/>
      <c r="BI30" s="22"/>
      <c r="BJ30" s="22"/>
      <c r="BK30" s="22"/>
    </row>
    <row r="31" spans="1:63" s="29" customFormat="1" ht="21" customHeight="1">
      <c r="A31" s="61" t="s">
        <v>17</v>
      </c>
      <c r="B31" s="17">
        <v>7.910252722780115</v>
      </c>
      <c r="C31" s="17">
        <v>5.048578558740033</v>
      </c>
      <c r="D31" s="17">
        <v>1.3910101579555914</v>
      </c>
      <c r="E31" s="17">
        <v>-7.0442846361191584</v>
      </c>
      <c r="F31" s="57">
        <v>1.416182464404784</v>
      </c>
      <c r="G31" s="17">
        <v>-5.099860860273793</v>
      </c>
      <c r="H31" s="17">
        <v>-4.026965311877461</v>
      </c>
      <c r="I31" s="17">
        <v>0.9138087321446449</v>
      </c>
      <c r="J31" s="17">
        <v>4.526259771973102</v>
      </c>
      <c r="K31" s="57">
        <v>-0.8801975884202449</v>
      </c>
      <c r="L31" s="17">
        <v>7.4788131225594725</v>
      </c>
      <c r="M31" s="17">
        <v>-15.94786992182992</v>
      </c>
      <c r="N31" s="17">
        <v>8.070489050354965</v>
      </c>
      <c r="O31" s="17">
        <v>12.076125640423712</v>
      </c>
      <c r="P31" s="90">
        <v>3.1160638893950647</v>
      </c>
      <c r="Q31" s="17">
        <v>11.41185813106658</v>
      </c>
      <c r="R31" s="17">
        <v>40.358573955192014</v>
      </c>
      <c r="S31" s="17">
        <v>9.795212569294762</v>
      </c>
      <c r="T31" s="17">
        <v>10.706268110865253</v>
      </c>
      <c r="U31" s="17">
        <v>16.58104747593987</v>
      </c>
      <c r="V31" s="71" t="s">
        <v>18</v>
      </c>
      <c r="W31" s="34"/>
      <c r="Z31" s="22"/>
      <c r="AA31" s="22"/>
      <c r="AB31" s="22"/>
      <c r="AC31" s="30"/>
      <c r="AD31" s="30"/>
      <c r="AE31" s="30"/>
      <c r="AF31" s="30"/>
      <c r="AG31" s="30"/>
      <c r="AH31" s="30"/>
      <c r="AI31" s="30"/>
      <c r="AJ31" s="30"/>
      <c r="AK31" s="30"/>
      <c r="AL31" s="31"/>
      <c r="AM31" s="32"/>
      <c r="AN31" s="22"/>
      <c r="AO31" s="33"/>
      <c r="AP31" s="33"/>
      <c r="AQ31" s="33"/>
      <c r="AR31" s="33"/>
      <c r="AS31" s="33"/>
      <c r="AT31" s="33"/>
      <c r="AU31" s="33"/>
      <c r="AV31" s="33"/>
      <c r="AW31" s="33"/>
      <c r="AX31" s="34"/>
      <c r="AY31" s="34"/>
      <c r="AZ31" s="34"/>
      <c r="BA31" s="33"/>
      <c r="BB31" s="35"/>
      <c r="BC31" s="34"/>
      <c r="BD31" s="34"/>
      <c r="BE31" s="34"/>
      <c r="BF31" s="34"/>
      <c r="BG31" s="34"/>
      <c r="BH31" s="22"/>
      <c r="BI31" s="22"/>
      <c r="BJ31" s="22"/>
      <c r="BK31" s="22"/>
    </row>
    <row r="32" spans="1:59" ht="21" customHeight="1">
      <c r="A32" s="62" t="s">
        <v>25</v>
      </c>
      <c r="B32" s="15">
        <v>8.251438030152556</v>
      </c>
      <c r="C32" s="15">
        <v>4.882055747495855</v>
      </c>
      <c r="D32" s="15">
        <v>1.6037118386727371</v>
      </c>
      <c r="E32" s="15">
        <v>-7.996517227951699</v>
      </c>
      <c r="F32" s="73">
        <v>1.2258437559410567</v>
      </c>
      <c r="G32" s="15">
        <v>-6.710116796665417</v>
      </c>
      <c r="H32" s="15">
        <v>-5.917567181185333</v>
      </c>
      <c r="I32" s="15">
        <v>-0.7878645039564418</v>
      </c>
      <c r="J32" s="15">
        <v>3.710431706439337</v>
      </c>
      <c r="K32" s="73">
        <v>-2.395121099675407</v>
      </c>
      <c r="L32" s="15">
        <v>8.229703122010662</v>
      </c>
      <c r="M32" s="15">
        <v>-17.705503897169805</v>
      </c>
      <c r="N32" s="15">
        <v>9.361441274872064</v>
      </c>
      <c r="O32" s="15">
        <v>12.423157986083737</v>
      </c>
      <c r="P32" s="91">
        <v>3.242468553496053</v>
      </c>
      <c r="Q32" s="15">
        <v>12.077495138192191</v>
      </c>
      <c r="R32" s="15">
        <v>43.14071388464663</v>
      </c>
      <c r="S32" s="15">
        <v>9.181448118773886</v>
      </c>
      <c r="T32" s="15">
        <v>11.283415388063503</v>
      </c>
      <c r="U32" s="15">
        <v>17.200608943391842</v>
      </c>
      <c r="V32" s="67" t="s">
        <v>36</v>
      </c>
      <c r="AM32" s="23"/>
      <c r="AO32" s="24"/>
      <c r="AP32" s="24"/>
      <c r="AQ32" s="24"/>
      <c r="AR32" s="24"/>
      <c r="AS32" s="24"/>
      <c r="AT32" s="24"/>
      <c r="AU32" s="24"/>
      <c r="AV32" s="24"/>
      <c r="AW32" s="24"/>
      <c r="AX32" s="2"/>
      <c r="AY32" s="2"/>
      <c r="AZ32" s="2"/>
      <c r="BA32" s="24"/>
      <c r="BB32" s="25"/>
      <c r="BC32" s="2"/>
      <c r="BD32" s="2"/>
      <c r="BE32" s="2"/>
      <c r="BF32" s="2"/>
      <c r="BG32" s="2"/>
    </row>
    <row r="33" spans="1:59" ht="21" customHeight="1">
      <c r="A33" s="62" t="s">
        <v>48</v>
      </c>
      <c r="B33" s="15">
        <v>6.249204124913746</v>
      </c>
      <c r="C33" s="15">
        <v>5.946687876662665</v>
      </c>
      <c r="D33" s="15">
        <v>0.3550300436205447</v>
      </c>
      <c r="E33" s="15">
        <v>-2.1017868996163145</v>
      </c>
      <c r="F33" s="73">
        <v>2.383122016387844</v>
      </c>
      <c r="G33" s="15">
        <v>2.8873456974086764</v>
      </c>
      <c r="H33" s="15">
        <v>6.067175482992141</v>
      </c>
      <c r="I33" s="15">
        <v>9.305067128255828</v>
      </c>
      <c r="J33" s="15">
        <v>8.50578792689835</v>
      </c>
      <c r="K33" s="73">
        <v>6.728773776406257</v>
      </c>
      <c r="L33" s="15">
        <v>4.101674300553086</v>
      </c>
      <c r="M33" s="15">
        <v>-7.624000683807282</v>
      </c>
      <c r="N33" s="15">
        <v>2.2923817958351123</v>
      </c>
      <c r="O33" s="15">
        <v>10.458148307940519</v>
      </c>
      <c r="P33" s="91">
        <v>2.535448757697509</v>
      </c>
      <c r="Q33" s="15">
        <v>8.299433777176986</v>
      </c>
      <c r="R33" s="15">
        <v>28.620754632533874</v>
      </c>
      <c r="S33" s="15">
        <v>12.732172986648678</v>
      </c>
      <c r="T33" s="15">
        <v>7.967551156658303</v>
      </c>
      <c r="U33" s="15">
        <v>13.715589824439547</v>
      </c>
      <c r="V33" s="67" t="s">
        <v>26</v>
      </c>
      <c r="AM33" s="23"/>
      <c r="AO33" s="24"/>
      <c r="AP33" s="24"/>
      <c r="AQ33" s="24"/>
      <c r="AR33" s="24"/>
      <c r="AS33" s="24"/>
      <c r="AT33" s="24"/>
      <c r="AU33" s="24"/>
      <c r="AV33" s="24"/>
      <c r="AW33" s="24"/>
      <c r="AX33" s="2"/>
      <c r="AY33" s="2"/>
      <c r="AZ33" s="2"/>
      <c r="BA33" s="24"/>
      <c r="BB33" s="25"/>
      <c r="BC33" s="2"/>
      <c r="BD33" s="2"/>
      <c r="BE33" s="2"/>
      <c r="BF33" s="2"/>
      <c r="BG33" s="2"/>
    </row>
    <row r="34" spans="1:73" s="18" customFormat="1" ht="21" customHeight="1">
      <c r="A34" s="61" t="s">
        <v>19</v>
      </c>
      <c r="B34" s="17">
        <v>7.601453191434928</v>
      </c>
      <c r="C34" s="17">
        <v>6.8361281320751885</v>
      </c>
      <c r="D34" s="17">
        <v>3.2279117632404706</v>
      </c>
      <c r="E34" s="17">
        <v>-0.5969504091537203</v>
      </c>
      <c r="F34" s="57">
        <v>4.0660238913696105</v>
      </c>
      <c r="G34" s="79">
        <v>-1.018522915532344</v>
      </c>
      <c r="H34" s="79">
        <v>-0.8313403373559254</v>
      </c>
      <c r="I34" s="79">
        <v>0.3138475602140005</v>
      </c>
      <c r="J34" s="79">
        <v>6.432607634989807</v>
      </c>
      <c r="K34" s="80">
        <v>1.313614865418458</v>
      </c>
      <c r="L34" s="17">
        <v>2.5091070036769736</v>
      </c>
      <c r="M34" s="17">
        <v>-11.186670358950153</v>
      </c>
      <c r="N34" s="17">
        <v>3.684074905741298</v>
      </c>
      <c r="O34" s="17">
        <v>2.7962654129453313</v>
      </c>
      <c r="P34" s="90">
        <v>-0.5333250602716504</v>
      </c>
      <c r="Q34" s="17">
        <v>5.3466146643871895</v>
      </c>
      <c r="R34" s="17">
        <v>20.854284810159925</v>
      </c>
      <c r="S34" s="17">
        <v>13.074878748892573</v>
      </c>
      <c r="T34" s="17">
        <v>11.66616152163509</v>
      </c>
      <c r="U34" s="17">
        <v>12.57560651848128</v>
      </c>
      <c r="V34" s="71" t="s">
        <v>20</v>
      </c>
      <c r="W34" s="3"/>
      <c r="X34" s="3"/>
      <c r="Y34" s="3"/>
      <c r="AC34" s="19"/>
      <c r="AD34" s="19"/>
      <c r="AE34" s="19"/>
      <c r="AF34" s="19"/>
      <c r="AG34" s="19"/>
      <c r="AH34" s="19"/>
      <c r="AI34" s="19"/>
      <c r="AJ34" s="19"/>
      <c r="AK34" s="19"/>
      <c r="AL34" s="20"/>
      <c r="AM34" s="23"/>
      <c r="AO34" s="24"/>
      <c r="AP34" s="24"/>
      <c r="AQ34" s="24"/>
      <c r="AR34" s="24"/>
      <c r="AS34" s="24"/>
      <c r="AT34" s="24"/>
      <c r="AU34" s="24"/>
      <c r="AV34" s="24"/>
      <c r="AW34" s="24"/>
      <c r="AX34" s="2"/>
      <c r="AY34" s="2"/>
      <c r="AZ34" s="2"/>
      <c r="BA34" s="24"/>
      <c r="BB34" s="25"/>
      <c r="BC34" s="2"/>
      <c r="BD34" s="2"/>
      <c r="BE34" s="2"/>
      <c r="BF34" s="2"/>
      <c r="BG34" s="2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s="18" customFormat="1" ht="21" customHeight="1">
      <c r="A35" s="62" t="s">
        <v>27</v>
      </c>
      <c r="B35" s="15">
        <v>7.010688949888873</v>
      </c>
      <c r="C35" s="15">
        <v>1.8881153014161498</v>
      </c>
      <c r="D35" s="15">
        <v>-6.142126094117913</v>
      </c>
      <c r="E35" s="15">
        <v>-7.712265340203828</v>
      </c>
      <c r="F35" s="73">
        <v>-1.8675765940268434</v>
      </c>
      <c r="G35" s="15">
        <v>-8.626957671816228</v>
      </c>
      <c r="H35" s="15">
        <v>-11.946942895427199</v>
      </c>
      <c r="I35" s="15">
        <v>-8.990048568305497</v>
      </c>
      <c r="J35" s="15">
        <v>-4.463918007103231</v>
      </c>
      <c r="K35" s="73">
        <v>-8.59159852624451</v>
      </c>
      <c r="L35" s="15">
        <v>-5.128869550625495</v>
      </c>
      <c r="M35" s="15">
        <v>-5.395813081436643</v>
      </c>
      <c r="N35" s="15">
        <v>3.209498227059811</v>
      </c>
      <c r="O35" s="15">
        <v>-14.987329718998623</v>
      </c>
      <c r="P35" s="91">
        <v>-5.488006552010077</v>
      </c>
      <c r="Q35" s="15">
        <v>3.2193048592747573</v>
      </c>
      <c r="R35" s="15">
        <v>3.8320863721567093</v>
      </c>
      <c r="S35" s="15">
        <v>-5.910289153193844</v>
      </c>
      <c r="T35" s="15">
        <v>-3.9070530879973546</v>
      </c>
      <c r="U35" s="15">
        <v>-0.9470095293017522</v>
      </c>
      <c r="V35" s="67" t="s">
        <v>8</v>
      </c>
      <c r="W35" s="3"/>
      <c r="X35" s="3"/>
      <c r="Y35" s="3"/>
      <c r="AC35" s="19"/>
      <c r="AD35" s="19"/>
      <c r="AE35" s="19"/>
      <c r="AF35" s="19"/>
      <c r="AG35" s="19"/>
      <c r="AH35" s="19"/>
      <c r="AI35" s="19"/>
      <c r="AJ35" s="19"/>
      <c r="AK35" s="19"/>
      <c r="AL35" s="20"/>
      <c r="AM35" s="23"/>
      <c r="AO35" s="24"/>
      <c r="AP35" s="24"/>
      <c r="AQ35" s="24"/>
      <c r="AR35" s="24"/>
      <c r="AS35" s="24"/>
      <c r="AT35" s="24"/>
      <c r="AU35" s="24"/>
      <c r="AV35" s="24"/>
      <c r="AW35" s="24"/>
      <c r="AX35" s="2"/>
      <c r="AY35" s="2"/>
      <c r="AZ35" s="2"/>
      <c r="BA35" s="24"/>
      <c r="BB35" s="25"/>
      <c r="BC35" s="2"/>
      <c r="BD35" s="2"/>
      <c r="BE35" s="2"/>
      <c r="BF35" s="2"/>
      <c r="BG35" s="2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s="18" customFormat="1" ht="21" customHeight="1">
      <c r="A36" s="62" t="s">
        <v>37</v>
      </c>
      <c r="B36" s="15">
        <v>10.263807780280771</v>
      </c>
      <c r="C36" s="15">
        <v>8.916259790292713</v>
      </c>
      <c r="D36" s="15">
        <v>4.367013291109913</v>
      </c>
      <c r="E36" s="15">
        <v>-0.7319467872430891</v>
      </c>
      <c r="F36" s="73">
        <v>5.315297394037955</v>
      </c>
      <c r="G36" s="15">
        <v>-3.5999696554664666</v>
      </c>
      <c r="H36" s="15">
        <v>0.3209097930190836</v>
      </c>
      <c r="I36" s="15">
        <v>1.1085506237768215</v>
      </c>
      <c r="J36" s="15">
        <v>7.01213379938919</v>
      </c>
      <c r="K36" s="73">
        <v>1.393193261846477</v>
      </c>
      <c r="L36" s="15">
        <v>1.1633450745467684</v>
      </c>
      <c r="M36" s="15">
        <v>-26.736889450082145</v>
      </c>
      <c r="N36" s="15">
        <v>-1.7644182884520632</v>
      </c>
      <c r="O36" s="15">
        <v>2.8927546335549152</v>
      </c>
      <c r="P36" s="91">
        <v>-5.936588663830179</v>
      </c>
      <c r="Q36" s="15">
        <v>6.10463246514594</v>
      </c>
      <c r="R36" s="15">
        <v>46.14381297417421</v>
      </c>
      <c r="S36" s="15">
        <v>21.41660118446289</v>
      </c>
      <c r="T36" s="15">
        <v>16.728833423896816</v>
      </c>
      <c r="U36" s="15">
        <v>21.12155360398505</v>
      </c>
      <c r="V36" s="67" t="s">
        <v>38</v>
      </c>
      <c r="W36" s="3"/>
      <c r="X36" s="3"/>
      <c r="Y36" s="3"/>
      <c r="AC36" s="19"/>
      <c r="AD36" s="19"/>
      <c r="AE36" s="19"/>
      <c r="AF36" s="19"/>
      <c r="AG36" s="19"/>
      <c r="AH36" s="19"/>
      <c r="AI36" s="19"/>
      <c r="AJ36" s="19"/>
      <c r="AK36" s="19"/>
      <c r="AL36" s="20"/>
      <c r="AM36" s="23"/>
      <c r="AO36" s="24"/>
      <c r="AP36" s="24"/>
      <c r="AQ36" s="24"/>
      <c r="AR36" s="24"/>
      <c r="AS36" s="24"/>
      <c r="AT36" s="24"/>
      <c r="AU36" s="24"/>
      <c r="AV36" s="24"/>
      <c r="AW36" s="24"/>
      <c r="AX36" s="2"/>
      <c r="AY36" s="2"/>
      <c r="AZ36" s="2"/>
      <c r="BA36" s="24"/>
      <c r="BB36" s="25"/>
      <c r="BC36" s="2"/>
      <c r="BD36" s="2"/>
      <c r="BE36" s="2"/>
      <c r="BF36" s="2"/>
      <c r="BG36" s="2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63" s="36" customFormat="1" ht="21" customHeight="1">
      <c r="A37" s="62" t="s">
        <v>28</v>
      </c>
      <c r="B37" s="77">
        <v>6.957269423317271</v>
      </c>
      <c r="C37" s="77">
        <v>7.752100618889685</v>
      </c>
      <c r="D37" s="77">
        <v>5.80101135090942</v>
      </c>
      <c r="E37" s="77">
        <v>4.882984667195387</v>
      </c>
      <c r="F37" s="73">
        <v>6.199051246705011</v>
      </c>
      <c r="G37" s="15">
        <v>3.7876144021512346</v>
      </c>
      <c r="H37" s="15">
        <v>4.391544472713235</v>
      </c>
      <c r="I37" s="15">
        <v>3.3907594036519697</v>
      </c>
      <c r="J37" s="15">
        <v>7.655062319054281</v>
      </c>
      <c r="K37" s="73">
        <v>5.078419846646483</v>
      </c>
      <c r="L37" s="15">
        <v>10.566959583781085</v>
      </c>
      <c r="M37" s="15">
        <v>11.551929458597783</v>
      </c>
      <c r="N37" s="15">
        <v>17.196812006404016</v>
      </c>
      <c r="O37" s="15">
        <v>16.989578563221613</v>
      </c>
      <c r="P37" s="91">
        <v>14.414207051084361</v>
      </c>
      <c r="Q37" s="15">
        <v>16.922310219276923</v>
      </c>
      <c r="R37" s="15">
        <v>24.91837875177451</v>
      </c>
      <c r="S37" s="15">
        <v>20.930990462254</v>
      </c>
      <c r="T37" s="15">
        <v>18.56306555057789</v>
      </c>
      <c r="U37" s="15">
        <v>20.22309423845428</v>
      </c>
      <c r="V37" s="67" t="s">
        <v>29</v>
      </c>
      <c r="Z37" s="28"/>
      <c r="AA37" s="28"/>
      <c r="AB37" s="37"/>
      <c r="AC37" s="38"/>
      <c r="AD37" s="38"/>
      <c r="AE37" s="38"/>
      <c r="AF37" s="38"/>
      <c r="AG37" s="38"/>
      <c r="AH37" s="38"/>
      <c r="AI37" s="38"/>
      <c r="AJ37" s="38"/>
      <c r="AK37" s="38"/>
      <c r="AL37" s="39"/>
      <c r="AM37" s="40"/>
      <c r="AN37" s="28"/>
      <c r="AO37" s="41"/>
      <c r="AP37" s="41"/>
      <c r="AQ37" s="41"/>
      <c r="AR37" s="41"/>
      <c r="AS37" s="41"/>
      <c r="AT37" s="41"/>
      <c r="AU37" s="41"/>
      <c r="AV37" s="41"/>
      <c r="AW37" s="41"/>
      <c r="AX37" s="37"/>
      <c r="AY37" s="37"/>
      <c r="AZ37" s="37"/>
      <c r="BA37" s="41"/>
      <c r="BB37" s="42"/>
      <c r="BC37" s="28"/>
      <c r="BD37" s="28"/>
      <c r="BE37" s="28"/>
      <c r="BF37" s="28"/>
      <c r="BG37" s="28"/>
      <c r="BH37" s="28"/>
      <c r="BI37" s="28"/>
      <c r="BJ37" s="28"/>
      <c r="BK37" s="28"/>
    </row>
    <row r="38" spans="1:73" s="18" customFormat="1" ht="21" customHeight="1">
      <c r="A38" s="62" t="s">
        <v>30</v>
      </c>
      <c r="B38" s="15">
        <v>3.701607456346153</v>
      </c>
      <c r="C38" s="15">
        <v>10.041377357454337</v>
      </c>
      <c r="D38" s="15">
        <v>7.9812073788843065</v>
      </c>
      <c r="E38" s="15">
        <v>-18.050259319107838</v>
      </c>
      <c r="F38" s="73">
        <v>0.9903846797670894</v>
      </c>
      <c r="G38" s="15">
        <v>0.4448633976026173</v>
      </c>
      <c r="H38" s="15">
        <v>2.7242136119044034</v>
      </c>
      <c r="I38" s="15">
        <v>0.43935531352286716</v>
      </c>
      <c r="J38" s="15">
        <v>20.364397386303224</v>
      </c>
      <c r="K38" s="73">
        <v>5.126766997124449</v>
      </c>
      <c r="L38" s="15">
        <v>5.869957121327957</v>
      </c>
      <c r="M38" s="15">
        <v>32.70261634563519</v>
      </c>
      <c r="N38" s="15">
        <v>46.77189781531405</v>
      </c>
      <c r="O38" s="15">
        <v>7.871723414701066</v>
      </c>
      <c r="P38" s="91">
        <v>23.4085033314215</v>
      </c>
      <c r="Q38" s="15">
        <v>3.293817176158157</v>
      </c>
      <c r="R38" s="15">
        <v>-22.60645015721873</v>
      </c>
      <c r="S38" s="15">
        <v>-19.870666768465924</v>
      </c>
      <c r="T38" s="15">
        <v>13.650018287948356</v>
      </c>
      <c r="U38" s="15">
        <v>-8.962692329448501</v>
      </c>
      <c r="V38" s="67" t="s">
        <v>31</v>
      </c>
      <c r="W38" s="3"/>
      <c r="X38" s="3"/>
      <c r="Y38" s="3"/>
      <c r="AC38" s="19"/>
      <c r="AD38" s="19"/>
      <c r="AE38" s="19"/>
      <c r="AF38" s="19"/>
      <c r="AG38" s="19"/>
      <c r="AH38" s="19"/>
      <c r="AI38" s="19"/>
      <c r="AJ38" s="19"/>
      <c r="AK38" s="19"/>
      <c r="AL38" s="20"/>
      <c r="AM38" s="23"/>
      <c r="AO38" s="24"/>
      <c r="AP38" s="24"/>
      <c r="AQ38" s="24"/>
      <c r="AR38" s="24"/>
      <c r="AS38" s="24"/>
      <c r="AT38" s="24"/>
      <c r="AU38" s="24"/>
      <c r="AV38" s="24"/>
      <c r="AW38" s="24"/>
      <c r="AX38" s="2"/>
      <c r="AY38" s="2"/>
      <c r="AZ38" s="2"/>
      <c r="BA38" s="24"/>
      <c r="BB38" s="25"/>
      <c r="BC38" s="2"/>
      <c r="BD38" s="2"/>
      <c r="BE38" s="2"/>
      <c r="BF38" s="2"/>
      <c r="BG38" s="2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s="18" customFormat="1" ht="21" customHeight="1">
      <c r="A39" s="62" t="s">
        <v>32</v>
      </c>
      <c r="B39" s="15">
        <v>3.9036994170813273</v>
      </c>
      <c r="C39" s="15">
        <v>0.7665611557476524</v>
      </c>
      <c r="D39" s="15">
        <v>2.260144827783634</v>
      </c>
      <c r="E39" s="15">
        <v>4.78177168446588</v>
      </c>
      <c r="F39" s="73">
        <v>2.9269590637795773</v>
      </c>
      <c r="G39" s="15">
        <v>0.5516806491008452</v>
      </c>
      <c r="H39" s="15">
        <v>2.32880640288424</v>
      </c>
      <c r="I39" s="15">
        <v>2.5909612810527562</v>
      </c>
      <c r="J39" s="15">
        <v>2.030049587008847</v>
      </c>
      <c r="K39" s="73">
        <v>1.8691313746045637</v>
      </c>
      <c r="L39" s="15">
        <v>2.664418595970915</v>
      </c>
      <c r="M39" s="15">
        <v>1.6261082699020193</v>
      </c>
      <c r="N39" s="15">
        <v>3.068467646847296</v>
      </c>
      <c r="O39" s="15">
        <v>3.7781671441147466</v>
      </c>
      <c r="P39" s="91">
        <v>2.792834891856799</v>
      </c>
      <c r="Q39" s="15">
        <v>2.4793386489864844</v>
      </c>
      <c r="R39" s="15">
        <v>3.762916118257337</v>
      </c>
      <c r="S39" s="15">
        <v>4.672021088324058</v>
      </c>
      <c r="T39" s="15">
        <v>3.0851511251311763</v>
      </c>
      <c r="U39" s="15">
        <v>3.4959998780202284</v>
      </c>
      <c r="V39" s="67" t="s">
        <v>33</v>
      </c>
      <c r="W39" s="3"/>
      <c r="X39" s="3"/>
      <c r="Y39" s="3"/>
      <c r="AC39" s="19"/>
      <c r="AD39" s="19"/>
      <c r="AE39" s="19"/>
      <c r="AF39" s="19"/>
      <c r="AG39" s="19"/>
      <c r="AH39" s="19"/>
      <c r="AI39" s="19"/>
      <c r="AJ39" s="19"/>
      <c r="AK39" s="19"/>
      <c r="AL39" s="20"/>
      <c r="AM39" s="23"/>
      <c r="AO39" s="24"/>
      <c r="AP39" s="24"/>
      <c r="AQ39" s="24"/>
      <c r="AR39" s="24"/>
      <c r="AS39" s="24"/>
      <c r="AT39" s="24"/>
      <c r="AU39" s="24"/>
      <c r="AV39" s="24"/>
      <c r="AW39" s="24"/>
      <c r="AX39" s="2"/>
      <c r="AY39" s="2"/>
      <c r="AZ39" s="2"/>
      <c r="BA39" s="24"/>
      <c r="BB39" s="25"/>
      <c r="BC39" s="2"/>
      <c r="BD39" s="2"/>
      <c r="BE39" s="2"/>
      <c r="BF39" s="2"/>
      <c r="BG39" s="2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s="18" customFormat="1" ht="21" customHeight="1">
      <c r="A40" s="62" t="s">
        <v>40</v>
      </c>
      <c r="B40" s="15">
        <v>12.235206994335229</v>
      </c>
      <c r="C40" s="15">
        <v>-0.6378307384058246</v>
      </c>
      <c r="D40" s="15">
        <v>-5.260507468652506</v>
      </c>
      <c r="E40" s="15">
        <v>-9.238681658190231</v>
      </c>
      <c r="F40" s="73">
        <v>-1.5959998319701043</v>
      </c>
      <c r="G40" s="15">
        <v>-10.848938944675595</v>
      </c>
      <c r="H40" s="15">
        <v>-2.0201812715132803</v>
      </c>
      <c r="I40" s="15">
        <v>2.049703618298949</v>
      </c>
      <c r="J40" s="15">
        <v>6.454436470018095</v>
      </c>
      <c r="K40" s="73">
        <v>-0.8738856220469842</v>
      </c>
      <c r="L40" s="15">
        <v>1.1986823067402241</v>
      </c>
      <c r="M40" s="15">
        <v>-17.468117061752963</v>
      </c>
      <c r="N40" s="15">
        <v>-6.480431783329024</v>
      </c>
      <c r="O40" s="15">
        <v>0.8803084383800268</v>
      </c>
      <c r="P40" s="91">
        <v>-5.316491564944286</v>
      </c>
      <c r="Q40" s="15">
        <v>4.756963999598284</v>
      </c>
      <c r="R40" s="15">
        <v>32.26288200546446</v>
      </c>
      <c r="S40" s="15">
        <v>25.268567144874282</v>
      </c>
      <c r="T40" s="15">
        <v>10.212906077302435</v>
      </c>
      <c r="U40" s="15">
        <v>17.27832600448022</v>
      </c>
      <c r="V40" s="67" t="s">
        <v>41</v>
      </c>
      <c r="W40" s="3"/>
      <c r="X40" s="3"/>
      <c r="Y40" s="3"/>
      <c r="AC40" s="19"/>
      <c r="AD40" s="19"/>
      <c r="AE40" s="19"/>
      <c r="AF40" s="19"/>
      <c r="AG40" s="19"/>
      <c r="AH40" s="19"/>
      <c r="AI40" s="19"/>
      <c r="AJ40" s="19"/>
      <c r="AK40" s="19"/>
      <c r="AL40" s="20"/>
      <c r="AM40" s="23"/>
      <c r="AO40" s="24"/>
      <c r="AP40" s="24"/>
      <c r="AQ40" s="24"/>
      <c r="AR40" s="24"/>
      <c r="AS40" s="24"/>
      <c r="AT40" s="24"/>
      <c r="AU40" s="24"/>
      <c r="AV40" s="24"/>
      <c r="AW40" s="24"/>
      <c r="AX40" s="2"/>
      <c r="AY40" s="2"/>
      <c r="AZ40" s="2"/>
      <c r="BA40" s="24"/>
      <c r="BB40" s="25"/>
      <c r="BC40" s="2"/>
      <c r="BD40" s="2"/>
      <c r="BE40" s="2"/>
      <c r="BF40" s="2"/>
      <c r="BG40" s="2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s="18" customFormat="1" ht="21" customHeight="1">
      <c r="A41" s="62" t="s">
        <v>39</v>
      </c>
      <c r="B41" s="15">
        <v>5.257708314603789</v>
      </c>
      <c r="C41" s="15">
        <v>14.056304792329883</v>
      </c>
      <c r="D41" s="15">
        <v>13.500123672327007</v>
      </c>
      <c r="E41" s="15">
        <v>8.024216241454283</v>
      </c>
      <c r="F41" s="73">
        <v>10.147852071320827</v>
      </c>
      <c r="G41" s="15">
        <v>9.18085070090659</v>
      </c>
      <c r="H41" s="15">
        <v>2.473908038822586</v>
      </c>
      <c r="I41" s="15">
        <v>5.157570155690223</v>
      </c>
      <c r="J41" s="15">
        <v>5.250627598945542</v>
      </c>
      <c r="K41" s="73">
        <v>5.45022452534252</v>
      </c>
      <c r="L41" s="15">
        <v>5.025808370935451</v>
      </c>
      <c r="M41" s="15">
        <v>-2.0769617172239094</v>
      </c>
      <c r="N41" s="15">
        <v>2.420903635741766</v>
      </c>
      <c r="O41" s="15">
        <v>6.1716264027901815</v>
      </c>
      <c r="P41" s="91">
        <v>2.9089738156499862</v>
      </c>
      <c r="Q41" s="15">
        <v>3.7860931950484513</v>
      </c>
      <c r="R41" s="15">
        <v>9.468530577363921</v>
      </c>
      <c r="S41" s="15">
        <v>9.39839985601894</v>
      </c>
      <c r="T41" s="15">
        <v>5.682651780569131</v>
      </c>
      <c r="U41" s="15">
        <v>7.018884025195462</v>
      </c>
      <c r="V41" s="67" t="s">
        <v>42</v>
      </c>
      <c r="W41" s="3"/>
      <c r="X41" s="3"/>
      <c r="Y41" s="3"/>
      <c r="AC41" s="19"/>
      <c r="AD41" s="19"/>
      <c r="AE41" s="19"/>
      <c r="AF41" s="19"/>
      <c r="AG41" s="19"/>
      <c r="AH41" s="19"/>
      <c r="AI41" s="19"/>
      <c r="AJ41" s="19"/>
      <c r="AK41" s="19"/>
      <c r="AL41" s="20"/>
      <c r="AM41" s="23"/>
      <c r="AO41" s="24"/>
      <c r="AP41" s="24"/>
      <c r="AQ41" s="24"/>
      <c r="AR41" s="24"/>
      <c r="AS41" s="24"/>
      <c r="AT41" s="24"/>
      <c r="AU41" s="24"/>
      <c r="AV41" s="24"/>
      <c r="AW41" s="24"/>
      <c r="AX41" s="2"/>
      <c r="AY41" s="2"/>
      <c r="AZ41" s="2"/>
      <c r="BA41" s="24"/>
      <c r="BB41" s="25"/>
      <c r="BC41" s="2"/>
      <c r="BD41" s="2"/>
      <c r="BE41" s="2"/>
      <c r="BF41" s="2"/>
      <c r="BG41" s="2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s="18" customFormat="1" ht="21" customHeight="1">
      <c r="A42" s="62" t="s">
        <v>34</v>
      </c>
      <c r="B42" s="15">
        <v>9.748982955995203</v>
      </c>
      <c r="C42" s="15">
        <v>5.032663209596208</v>
      </c>
      <c r="D42" s="15">
        <v>5.997519572298799</v>
      </c>
      <c r="E42" s="15">
        <v>-2.007392468475061</v>
      </c>
      <c r="F42" s="73">
        <v>4.450430052407867</v>
      </c>
      <c r="G42" s="15">
        <v>3.0275591170254614</v>
      </c>
      <c r="H42" s="15">
        <v>-1.2932342138218473</v>
      </c>
      <c r="I42" s="15">
        <v>2.6634179575022614</v>
      </c>
      <c r="J42" s="15">
        <v>30.816709812591426</v>
      </c>
      <c r="K42" s="74">
        <v>9.045202173231232</v>
      </c>
      <c r="L42" s="15">
        <v>14.161954667548997</v>
      </c>
      <c r="M42" s="15">
        <v>-17.654254229238603</v>
      </c>
      <c r="N42" s="15">
        <v>6.255499005479109</v>
      </c>
      <c r="O42" s="15">
        <v>10.561359949433722</v>
      </c>
      <c r="P42" s="91">
        <v>4.073882576730668</v>
      </c>
      <c r="Q42" s="15">
        <v>15.808663366387975</v>
      </c>
      <c r="R42" s="15">
        <v>33.380218027472864</v>
      </c>
      <c r="S42" s="15">
        <v>13.840162109087501</v>
      </c>
      <c r="T42" s="15">
        <v>21.17926330435651</v>
      </c>
      <c r="U42" s="15">
        <v>20.25824605610839</v>
      </c>
      <c r="V42" s="67" t="s">
        <v>35</v>
      </c>
      <c r="W42" s="3"/>
      <c r="X42" s="3"/>
      <c r="Y42" s="3"/>
      <c r="AC42" s="19"/>
      <c r="AD42" s="19"/>
      <c r="AE42" s="19"/>
      <c r="AF42" s="19"/>
      <c r="AG42" s="19"/>
      <c r="AH42" s="19"/>
      <c r="AI42" s="19"/>
      <c r="AJ42" s="19"/>
      <c r="AK42" s="19"/>
      <c r="AL42" s="20"/>
      <c r="AM42" s="23"/>
      <c r="AO42" s="24"/>
      <c r="AP42" s="24"/>
      <c r="AQ42" s="24"/>
      <c r="AR42" s="24"/>
      <c r="AS42" s="24"/>
      <c r="AT42" s="24"/>
      <c r="AU42" s="24"/>
      <c r="AV42" s="24"/>
      <c r="AW42" s="24"/>
      <c r="BA42" s="24"/>
      <c r="BB42" s="25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s="18" customFormat="1" ht="21" customHeight="1">
      <c r="A43" s="61" t="s">
        <v>22</v>
      </c>
      <c r="B43" s="15">
        <v>7.6729841523366815</v>
      </c>
      <c r="C43" s="15">
        <v>6.037225387794095</v>
      </c>
      <c r="D43" s="15">
        <v>2.7923042246696355</v>
      </c>
      <c r="E43" s="15">
        <v>-2.009425737069421</v>
      </c>
      <c r="F43" s="73">
        <v>3.329287536592986</v>
      </c>
      <c r="G43" s="17">
        <v>-1.8679439376837195</v>
      </c>
      <c r="H43" s="17">
        <v>-1.346196754730343</v>
      </c>
      <c r="I43" s="17">
        <v>0.896814774871757</v>
      </c>
      <c r="J43" s="17">
        <v>5.737655400184565</v>
      </c>
      <c r="K43" s="57">
        <v>0.9662138559719153</v>
      </c>
      <c r="L43" s="17">
        <v>3.6747155811210916</v>
      </c>
      <c r="M43" s="57">
        <v>-11.463262984456009</v>
      </c>
      <c r="N43" s="17">
        <v>4.9923484295783</v>
      </c>
      <c r="O43" s="17">
        <v>4.98517590584953</v>
      </c>
      <c r="P43" s="90">
        <v>0.7180863288149766</v>
      </c>
      <c r="Q43" s="17">
        <v>6.828520095918449</v>
      </c>
      <c r="R43" s="17">
        <v>23.762120020980703</v>
      </c>
      <c r="S43" s="17">
        <v>9.626818565385008</v>
      </c>
      <c r="T43" s="17">
        <v>10.939103990421458</v>
      </c>
      <c r="U43" s="17">
        <v>12.36717928578814</v>
      </c>
      <c r="V43" s="71" t="s">
        <v>21</v>
      </c>
      <c r="W43" s="3"/>
      <c r="X43" s="3"/>
      <c r="Y43" s="3"/>
      <c r="AC43" s="19"/>
      <c r="AD43" s="19"/>
      <c r="AE43" s="19"/>
      <c r="AF43" s="19"/>
      <c r="AG43" s="19"/>
      <c r="AH43" s="19"/>
      <c r="AI43" s="19"/>
      <c r="AJ43" s="19"/>
      <c r="AK43" s="19"/>
      <c r="AL43" s="20"/>
      <c r="AM43" s="23"/>
      <c r="AO43" s="24"/>
      <c r="AP43" s="24"/>
      <c r="AQ43" s="24"/>
      <c r="AR43" s="24"/>
      <c r="AS43" s="24"/>
      <c r="AT43" s="24"/>
      <c r="AU43" s="24"/>
      <c r="AV43" s="24"/>
      <c r="AW43" s="24"/>
      <c r="BA43" s="24"/>
      <c r="BB43" s="25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54" ht="21" customHeight="1">
      <c r="A44" s="63" t="s">
        <v>45</v>
      </c>
      <c r="B44" s="15">
        <v>5.9439097427206065</v>
      </c>
      <c r="C44" s="15">
        <v>4.33016175791343</v>
      </c>
      <c r="D44" s="15">
        <v>0.14874907752783884</v>
      </c>
      <c r="E44" s="15">
        <v>-7.293889789165149</v>
      </c>
      <c r="F44" s="73">
        <v>0.29392899407237394</v>
      </c>
      <c r="G44" s="15">
        <v>-7.237076444567691</v>
      </c>
      <c r="H44" s="15">
        <v>-3.263954755856062</v>
      </c>
      <c r="I44" s="15">
        <v>1.9979001520915745</v>
      </c>
      <c r="J44" s="15">
        <v>8.474669600267234</v>
      </c>
      <c r="K44" s="73">
        <v>0.2826895851719087</v>
      </c>
      <c r="L44" s="15">
        <v>10.123771336270096</v>
      </c>
      <c r="M44" s="15">
        <v>-2.127068735482979</v>
      </c>
      <c r="N44" s="15">
        <v>17.165376601169456</v>
      </c>
      <c r="O44" s="15">
        <v>15.133034521507696</v>
      </c>
      <c r="P44" s="91">
        <v>10.369228765466048</v>
      </c>
      <c r="Q44" s="15">
        <v>10.633206900189563</v>
      </c>
      <c r="R44" s="15">
        <v>8.680158360773007</v>
      </c>
      <c r="S44" s="15">
        <v>-7.736372991984325</v>
      </c>
      <c r="T44" s="15">
        <v>-3.3927348567139575</v>
      </c>
      <c r="U44" s="15">
        <v>0.9371382327815354</v>
      </c>
      <c r="V44" s="67" t="s">
        <v>43</v>
      </c>
      <c r="AM44" s="23"/>
      <c r="AO44" s="24"/>
      <c r="AP44" s="24"/>
      <c r="AQ44" s="24"/>
      <c r="AR44" s="24"/>
      <c r="AS44" s="24"/>
      <c r="AT44" s="24"/>
      <c r="AU44" s="24"/>
      <c r="AV44" s="24"/>
      <c r="AW44" s="24"/>
      <c r="BA44" s="24"/>
      <c r="BB44" s="25"/>
    </row>
    <row r="45" spans="1:54" ht="21" customHeight="1">
      <c r="A45" s="64" t="s">
        <v>46</v>
      </c>
      <c r="B45" s="75">
        <v>7.479084957193891</v>
      </c>
      <c r="C45" s="75">
        <v>5.837352962884992</v>
      </c>
      <c r="D45" s="75">
        <v>2.4970675549802195</v>
      </c>
      <c r="E45" s="75">
        <v>-2.638569902142848</v>
      </c>
      <c r="F45" s="76">
        <v>2.979885256233345</v>
      </c>
      <c r="G45" s="81">
        <v>-2.4614408734691153</v>
      </c>
      <c r="H45" s="81">
        <v>-1.567540822327743</v>
      </c>
      <c r="I45" s="81">
        <v>1.0169684355669943</v>
      </c>
      <c r="J45" s="81">
        <v>6.047931047689588</v>
      </c>
      <c r="K45" s="82">
        <v>0.8895850746738461</v>
      </c>
      <c r="L45" s="75">
        <v>4.352682623537362</v>
      </c>
      <c r="M45" s="75">
        <v>-10.404267872382448</v>
      </c>
      <c r="N45" s="75">
        <v>6.3336040005635965</v>
      </c>
      <c r="O45" s="75">
        <v>6.161890619160502</v>
      </c>
      <c r="P45" s="92">
        <v>1.7935514764898528</v>
      </c>
      <c r="Q45" s="75">
        <v>7.250613747918152</v>
      </c>
      <c r="R45" s="75">
        <v>21.893344305756017</v>
      </c>
      <c r="S45" s="75">
        <v>7.51881555221523</v>
      </c>
      <c r="T45" s="75">
        <v>9.136791886765565</v>
      </c>
      <c r="U45" s="75">
        <v>10.986180976183093</v>
      </c>
      <c r="V45" s="72" t="s">
        <v>44</v>
      </c>
      <c r="AA45" s="2"/>
      <c r="AM45" s="23"/>
      <c r="AO45" s="24"/>
      <c r="AP45" s="24"/>
      <c r="AQ45" s="24"/>
      <c r="AR45" s="24"/>
      <c r="AS45" s="24"/>
      <c r="AT45" s="24"/>
      <c r="AU45" s="24"/>
      <c r="AV45" s="24"/>
      <c r="AW45" s="24"/>
      <c r="BA45" s="24"/>
      <c r="BB45" s="25"/>
    </row>
    <row r="46" spans="1:72" ht="15">
      <c r="A46" s="5" t="s">
        <v>11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1" t="s">
        <v>12</v>
      </c>
      <c r="Y46" s="1"/>
      <c r="Z46" s="2"/>
      <c r="AN46" s="26"/>
      <c r="AO46" s="26"/>
      <c r="AP46" s="26"/>
      <c r="AQ46" s="26"/>
      <c r="AR46" s="26"/>
      <c r="AS46" s="26"/>
      <c r="AT46" s="26"/>
      <c r="BD46" s="26"/>
      <c r="BE46" s="26"/>
      <c r="BF46" s="26"/>
      <c r="BG46" s="26"/>
      <c r="BH46" s="26"/>
      <c r="BI46" s="26"/>
      <c r="BJ46" s="26"/>
      <c r="BK46" s="26"/>
      <c r="BL46" s="13"/>
      <c r="BM46" s="13"/>
      <c r="BN46" s="13"/>
      <c r="BO46" s="13"/>
      <c r="BP46" s="13"/>
      <c r="BQ46" s="13"/>
      <c r="BR46" s="13"/>
      <c r="BS46" s="13"/>
      <c r="BT46" s="13"/>
    </row>
    <row r="47" spans="40:46" ht="15">
      <c r="AN47" s="26"/>
      <c r="AO47" s="26"/>
      <c r="AP47" s="26"/>
      <c r="AQ47" s="26"/>
      <c r="AR47" s="26"/>
      <c r="AS47" s="26"/>
      <c r="AT47" s="26"/>
    </row>
    <row r="48" spans="40:46" ht="15">
      <c r="AN48" s="26"/>
      <c r="AO48" s="26"/>
      <c r="AP48" s="26"/>
      <c r="AQ48" s="26"/>
      <c r="AR48" s="26"/>
      <c r="AS48" s="26"/>
      <c r="AT48" s="26"/>
    </row>
    <row r="49" spans="40:46" ht="15">
      <c r="AN49" s="26"/>
      <c r="AO49" s="26"/>
      <c r="AP49" s="26"/>
      <c r="AQ49" s="26"/>
      <c r="AR49" s="26"/>
      <c r="AS49" s="26"/>
      <c r="AT49" s="26"/>
    </row>
    <row r="50" spans="40:46" ht="15">
      <c r="AN50" s="26"/>
      <c r="AO50" s="26"/>
      <c r="AP50" s="26"/>
      <c r="AQ50" s="26"/>
      <c r="AR50" s="26"/>
      <c r="AS50" s="26"/>
      <c r="AT50" s="26"/>
    </row>
    <row r="53" spans="38:54" ht="15">
      <c r="AL53" s="27"/>
      <c r="AM53" s="27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</row>
    <row r="54" spans="38:54" ht="15">
      <c r="AL54" s="27"/>
      <c r="AM54" s="27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</row>
    <row r="55" spans="38:73" ht="15">
      <c r="AL55" s="27"/>
      <c r="AM55" s="27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14"/>
      <c r="BM55" s="14"/>
      <c r="BN55" s="14"/>
      <c r="BO55" s="14"/>
      <c r="BP55" s="14"/>
      <c r="BQ55" s="14"/>
      <c r="BR55" s="14"/>
      <c r="BS55" s="14"/>
      <c r="BT55" s="14"/>
      <c r="BU55" s="14"/>
    </row>
    <row r="56" spans="38:73" ht="15">
      <c r="AL56" s="27"/>
      <c r="AM56" s="27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14"/>
      <c r="BM56" s="14"/>
      <c r="BN56" s="14"/>
      <c r="BO56" s="14"/>
      <c r="BP56" s="14"/>
      <c r="BQ56" s="14"/>
      <c r="BR56" s="14"/>
      <c r="BS56" s="14"/>
      <c r="BT56" s="14"/>
      <c r="BU56" s="14"/>
    </row>
    <row r="57" spans="38:73" ht="15">
      <c r="AL57" s="27"/>
      <c r="AM57" s="27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14"/>
      <c r="BM57" s="14"/>
      <c r="BN57" s="14"/>
      <c r="BO57" s="14"/>
      <c r="BP57" s="14"/>
      <c r="BQ57" s="14"/>
      <c r="BR57" s="14"/>
      <c r="BS57" s="14"/>
      <c r="BT57" s="14"/>
      <c r="BU57" s="14"/>
    </row>
    <row r="58" spans="38:73" ht="15">
      <c r="AL58" s="27"/>
      <c r="AM58" s="27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14"/>
      <c r="BM58" s="14"/>
      <c r="BN58" s="14"/>
      <c r="BO58" s="14"/>
      <c r="BP58" s="14"/>
      <c r="BQ58" s="14"/>
      <c r="BR58" s="14"/>
      <c r="BS58" s="14"/>
      <c r="BT58" s="14"/>
      <c r="BU58" s="14"/>
    </row>
    <row r="59" spans="38:73" ht="15">
      <c r="AL59" s="27"/>
      <c r="AM59" s="27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14"/>
      <c r="BM59" s="14"/>
      <c r="BN59" s="14"/>
      <c r="BO59" s="14"/>
      <c r="BP59" s="14"/>
      <c r="BQ59" s="14"/>
      <c r="BR59" s="14"/>
      <c r="BS59" s="14"/>
      <c r="BT59" s="14"/>
      <c r="BU59" s="14"/>
    </row>
    <row r="60" spans="38:73" ht="15">
      <c r="AL60" s="27"/>
      <c r="AM60" s="27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14"/>
      <c r="BM60" s="14"/>
      <c r="BN60" s="14"/>
      <c r="BO60" s="14"/>
      <c r="BP60" s="14"/>
      <c r="BQ60" s="14"/>
      <c r="BR60" s="14"/>
      <c r="BS60" s="14"/>
      <c r="BT60" s="14"/>
      <c r="BU60" s="14"/>
    </row>
    <row r="61" spans="38:73" ht="15">
      <c r="AL61" s="27"/>
      <c r="AM61" s="27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14"/>
      <c r="BM61" s="14"/>
      <c r="BN61" s="14"/>
      <c r="BO61" s="14"/>
      <c r="BP61" s="14"/>
      <c r="BQ61" s="14"/>
      <c r="BR61" s="14"/>
      <c r="BS61" s="14"/>
      <c r="BT61" s="14"/>
      <c r="BU61" s="14"/>
    </row>
    <row r="62" spans="38:73" ht="15">
      <c r="AL62" s="27"/>
      <c r="AM62" s="27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14"/>
      <c r="BM62" s="14"/>
      <c r="BN62" s="14"/>
      <c r="BO62" s="14"/>
      <c r="BP62" s="14"/>
      <c r="BQ62" s="14"/>
      <c r="BR62" s="14"/>
      <c r="BS62" s="14"/>
      <c r="BT62" s="14"/>
      <c r="BU62" s="14"/>
    </row>
    <row r="63" spans="38:73" ht="15">
      <c r="AL63" s="27"/>
      <c r="AM63" s="27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14"/>
      <c r="BM63" s="14"/>
      <c r="BN63" s="14"/>
      <c r="BO63" s="14"/>
      <c r="BP63" s="14"/>
      <c r="BQ63" s="14"/>
      <c r="BR63" s="14"/>
      <c r="BS63" s="14"/>
      <c r="BT63" s="14"/>
      <c r="BU63" s="14"/>
    </row>
    <row r="64" spans="38:73" ht="15">
      <c r="AL64" s="27"/>
      <c r="AM64" s="27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14"/>
      <c r="BM64" s="14"/>
      <c r="BN64" s="14"/>
      <c r="BO64" s="14"/>
      <c r="BP64" s="14"/>
      <c r="BQ64" s="14"/>
      <c r="BR64" s="14"/>
      <c r="BS64" s="14"/>
      <c r="BT64" s="14"/>
      <c r="BU64" s="14"/>
    </row>
    <row r="65" spans="38:73" ht="15">
      <c r="AL65" s="27"/>
      <c r="AM65" s="27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14"/>
      <c r="BM65" s="14"/>
      <c r="BN65" s="14"/>
      <c r="BO65" s="14"/>
      <c r="BP65" s="14"/>
      <c r="BQ65" s="14"/>
      <c r="BR65" s="14"/>
      <c r="BS65" s="14"/>
      <c r="BT65" s="14"/>
      <c r="BU65" s="14"/>
    </row>
    <row r="66" spans="38:73" ht="15">
      <c r="AL66" s="27"/>
      <c r="AM66" s="27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14"/>
      <c r="BM66" s="14"/>
      <c r="BN66" s="14"/>
      <c r="BO66" s="14"/>
      <c r="BP66" s="14"/>
      <c r="BQ66" s="14"/>
      <c r="BR66" s="14"/>
      <c r="BS66" s="14"/>
      <c r="BT66" s="14"/>
      <c r="BU66" s="14"/>
    </row>
    <row r="67" spans="38:73" ht="15">
      <c r="AL67" s="27"/>
      <c r="AM67" s="27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14"/>
      <c r="BM67" s="14"/>
      <c r="BN67" s="14"/>
      <c r="BO67" s="14"/>
      <c r="BP67" s="14"/>
      <c r="BQ67" s="14"/>
      <c r="BR67" s="14"/>
      <c r="BS67" s="14"/>
      <c r="BT67" s="14"/>
      <c r="BU67" s="14"/>
    </row>
    <row r="68" spans="38:73" ht="15">
      <c r="AL68" s="27"/>
      <c r="AM68" s="27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14"/>
      <c r="BM68" s="14"/>
      <c r="BN68" s="14"/>
      <c r="BO68" s="14"/>
      <c r="BP68" s="14"/>
      <c r="BQ68" s="14"/>
      <c r="BR68" s="14"/>
      <c r="BS68" s="14"/>
      <c r="BT68" s="14"/>
      <c r="BU68" s="14"/>
    </row>
    <row r="69" spans="38:73" ht="15">
      <c r="AL69" s="27"/>
      <c r="AM69" s="27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14"/>
      <c r="BM69" s="14"/>
      <c r="BN69" s="14"/>
      <c r="BO69" s="14"/>
      <c r="BP69" s="14"/>
      <c r="BQ69" s="14"/>
      <c r="BR69" s="14"/>
      <c r="BS69" s="14"/>
      <c r="BT69" s="14"/>
      <c r="BU69" s="14"/>
    </row>
    <row r="70" spans="55:73" ht="15">
      <c r="BC70" s="24"/>
      <c r="BD70" s="24"/>
      <c r="BE70" s="24"/>
      <c r="BF70" s="24"/>
      <c r="BG70" s="24"/>
      <c r="BH70" s="24"/>
      <c r="BI70" s="24"/>
      <c r="BJ70" s="24"/>
      <c r="BK70" s="24"/>
      <c r="BL70" s="14"/>
      <c r="BM70" s="14"/>
      <c r="BN70" s="14"/>
      <c r="BO70" s="14"/>
      <c r="BP70" s="14"/>
      <c r="BQ70" s="14"/>
      <c r="BR70" s="14"/>
      <c r="BS70" s="14"/>
      <c r="BT70" s="14"/>
      <c r="BU70" s="14"/>
    </row>
    <row r="71" spans="55:73" ht="15">
      <c r="BC71" s="24"/>
      <c r="BD71" s="24"/>
      <c r="BE71" s="24"/>
      <c r="BF71" s="24"/>
      <c r="BG71" s="24"/>
      <c r="BH71" s="24"/>
      <c r="BI71" s="24"/>
      <c r="BJ71" s="24"/>
      <c r="BK71" s="24"/>
      <c r="BL71" s="14"/>
      <c r="BM71" s="14"/>
      <c r="BN71" s="14"/>
      <c r="BO71" s="14"/>
      <c r="BP71" s="14"/>
      <c r="BQ71" s="14"/>
      <c r="BR71" s="14"/>
      <c r="BS71" s="14"/>
      <c r="BT71" s="14"/>
      <c r="BU71" s="14"/>
    </row>
  </sheetData>
  <sheetProtection/>
  <mergeCells count="8">
    <mergeCell ref="Q3:U3"/>
    <mergeCell ref="Q27:U27"/>
    <mergeCell ref="G3:K3"/>
    <mergeCell ref="G27:K27"/>
    <mergeCell ref="B3:F3"/>
    <mergeCell ref="B27:F27"/>
    <mergeCell ref="L3:P3"/>
    <mergeCell ref="L27:P27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Sezen YAZAL</cp:lastModifiedBy>
  <cp:lastPrinted>2020-09-14T11:58:24Z</cp:lastPrinted>
  <dcterms:created xsi:type="dcterms:W3CDTF">1999-04-15T12:08:55Z</dcterms:created>
  <dcterms:modified xsi:type="dcterms:W3CDTF">2022-03-03T11:59:21Z</dcterms:modified>
  <cp:category/>
  <cp:version/>
  <cp:contentType/>
  <cp:contentStatus/>
</cp:coreProperties>
</file>