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3.4'!$B$1:$V$41</definedName>
    <definedName name="T.II.1">'T 3.4'!$K$8003:$AC$8044</definedName>
    <definedName name="T.II.1.A">'T 3.4'!$B$8064:$Z$8117</definedName>
    <definedName name="T.II.2">'T 3.4'!#REF!</definedName>
    <definedName name="T.III.1">'T 3.4'!#REF!</definedName>
    <definedName name="T.III.2">'T 3.4'!#REF!</definedName>
    <definedName name="_xlnm.Print_Area" localSheetId="0">'T 3.4'!$A$1:$U$39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<sst xmlns="http://schemas.openxmlformats.org/spreadsheetml/2006/main" count="74" uniqueCount="73">
  <si>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</si>
  <si>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</si>
  <si>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</si>
  <si>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</si>
  <si>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</si>
  <si>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</si>
  <si>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</si>
  <si>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</si>
  <si>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</si>
  <si>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</si>
  <si>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</si>
  <si>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</si>
  <si>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</si>
  <si>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</si>
  <si>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</si>
  <si>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</si>
  <si>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</si>
  <si>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</si>
  <si>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</si>
  <si>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</si>
  <si>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</si>
  <si>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</si>
  <si>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</si>
  <si>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</si>
  <si>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</si>
  <si>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</si>
  <si>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</si>
  <si>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</si>
  <si>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</si>
  <si>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</si>
  <si>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</si>
  <si>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</si>
  <si>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</si>
  <si>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</si>
  <si>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</si>
  <si>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</si>
  <si>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</si>
  <si>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</si>
  <si>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</si>
  <si>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</si>
  <si>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</si>
  <si>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</si>
  <si>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</si>
  <si>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</si>
  <si>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</si>
  <si>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</si>
  <si>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</si>
  <si>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</si>
  <si>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</si>
  <si>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</si>
  <si>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</si>
  <si>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</si>
  <si>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</si>
  <si>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</si>
  <si>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</si>
  <si>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</si>
  <si>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</si>
  <si>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</si>
  <si>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</si>
  <si>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</si>
  <si>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</si>
  <si>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</si>
  <si>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</si>
  <si>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</si>
  <si>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</si>
  <si>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</si>
  <si>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</si>
  <si>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</si>
  <si>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</si>
  <si>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</si>
  <si>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First Production Estimate in 2020.</t>
    </r>
  </si>
  <si>
    <r>
      <t>2021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</si>
  <si>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2021 Yılı İkinci Üretim Tahminine Göre</t>
    </r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</si>
</sst>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  <numFmt numFmtId="212" formatCode="#,##0.000_);\(#,##0.000\)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49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87"/>
  <sheetViews>
    <sheetView tabSelected="1" defaultGridColor="0" view="pageBreakPreview" zoomScale="60" zoomScaleNormal="40" zoomScalePageLayoutView="0" colorId="22" workbookViewId="0" topLeftCell="A9">
      <selection activeCell="I36" sqref="I36"/>
    </sheetView>
  </sheetViews>
  <sheetFormatPr defaultColWidth="9.25" defaultRowHeight="18"/>
  <cols>
    <col min="1" max="1" width="45.83203125" style="3" customWidth="1"/>
    <col min="2" max="2" width="17.16015625" style="3" hidden="1" customWidth="1"/>
    <col min="3" max="9" width="17.16015625" style="3" customWidth="1"/>
    <col min="10" max="10" width="7.33203125" style="3" customWidth="1"/>
    <col min="11" max="11" width="14.66015625" style="3" hidden="1" customWidth="1"/>
    <col min="12" max="18" width="17.16015625" style="3" customWidth="1"/>
    <col min="19" max="19" width="1.91015625" style="3" customWidth="1"/>
    <col min="20" max="20" width="43.08203125" style="3" customWidth="1"/>
    <col min="21" max="21" width="2.83203125" style="3" customWidth="1"/>
    <col min="22" max="29" width="9.83203125" style="3" customWidth="1"/>
    <col min="30" max="30" width="3.83203125" style="3" customWidth="1"/>
    <col min="31" max="16384" width="9.25" style="3" customWidth="1"/>
  </cols>
  <sheetData>
    <row r="1" spans="1:50" ht="45" customHeight="1">
      <c r="A1" s="7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37.5" customHeight="1">
      <c r="A2" s="7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33.75" customHeight="1">
      <c r="A3" s="21"/>
      <c r="B3" s="47" t="s">
        <v>64</v>
      </c>
      <c r="C3" s="47"/>
      <c r="D3" s="47"/>
      <c r="E3" s="47"/>
      <c r="F3" s="47"/>
      <c r="G3" s="47"/>
      <c r="H3" s="47"/>
      <c r="I3" s="45"/>
      <c r="J3" s="22"/>
      <c r="K3" s="47" t="s">
        <v>66</v>
      </c>
      <c r="L3" s="47"/>
      <c r="M3" s="47"/>
      <c r="N3" s="47"/>
      <c r="O3" s="47"/>
      <c r="P3" s="47"/>
      <c r="Q3" s="47"/>
      <c r="R3" s="45"/>
      <c r="S3" s="17"/>
      <c r="T3" s="23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33.75" customHeight="1">
      <c r="A4" s="24"/>
      <c r="B4" s="48" t="s">
        <v>65</v>
      </c>
      <c r="C4" s="48"/>
      <c r="D4" s="48"/>
      <c r="E4" s="48"/>
      <c r="F4" s="48"/>
      <c r="G4" s="48"/>
      <c r="H4" s="48"/>
      <c r="I4" s="46"/>
      <c r="J4" s="20"/>
      <c r="K4" s="48" t="s">
        <v>67</v>
      </c>
      <c r="L4" s="48"/>
      <c r="M4" s="48"/>
      <c r="N4" s="48"/>
      <c r="O4" s="48"/>
      <c r="P4" s="48"/>
      <c r="Q4" s="48"/>
      <c r="R4" s="46"/>
      <c r="S4" s="10"/>
      <c r="T4" s="25"/>
      <c r="U4" s="1"/>
      <c r="V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33.75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5"/>
      <c r="U5" s="1"/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33.75" customHeight="1">
      <c r="A6" s="27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>
        <v>2020</v>
      </c>
      <c r="I6" s="11" t="s">
        <v>71</v>
      </c>
      <c r="J6" s="11"/>
      <c r="K6" s="11">
        <v>2014</v>
      </c>
      <c r="L6" s="11">
        <v>2015</v>
      </c>
      <c r="M6" s="11">
        <v>2016</v>
      </c>
      <c r="N6" s="11">
        <v>2017</v>
      </c>
      <c r="O6" s="11">
        <v>2018</v>
      </c>
      <c r="P6" s="11">
        <v>2019</v>
      </c>
      <c r="Q6" s="11">
        <v>2020</v>
      </c>
      <c r="R6" s="11" t="s">
        <v>71</v>
      </c>
      <c r="S6" s="9"/>
      <c r="T6" s="28"/>
      <c r="U6" s="1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33.75" customHeight="1">
      <c r="A7" s="29" t="s">
        <v>0</v>
      </c>
      <c r="B7" s="10"/>
      <c r="C7" s="10"/>
      <c r="D7" s="10"/>
      <c r="E7" s="10"/>
      <c r="F7" s="10"/>
      <c r="G7" s="10"/>
      <c r="H7" s="10"/>
      <c r="I7" s="10"/>
      <c r="J7" s="8"/>
      <c r="K7" s="8"/>
      <c r="L7" s="10"/>
      <c r="M7" s="10"/>
      <c r="N7" s="10"/>
      <c r="O7" s="10"/>
      <c r="P7" s="10"/>
      <c r="Q7" s="10"/>
      <c r="R7" s="10"/>
      <c r="S7" s="8"/>
      <c r="T7" s="30" t="s">
        <v>1</v>
      </c>
      <c r="U7" s="1"/>
      <c r="V7" s="1"/>
      <c r="W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33.75" customHeight="1">
      <c r="A8" s="31" t="s">
        <v>2</v>
      </c>
      <c r="B8" s="18">
        <v>19000</v>
      </c>
      <c r="C8" s="18">
        <v>22600</v>
      </c>
      <c r="D8" s="18">
        <v>20600</v>
      </c>
      <c r="E8" s="18">
        <v>21500</v>
      </c>
      <c r="F8" s="18">
        <v>20000</v>
      </c>
      <c r="G8" s="18">
        <v>19000</v>
      </c>
      <c r="H8" s="18">
        <v>20500</v>
      </c>
      <c r="I8" s="18">
        <v>17650</v>
      </c>
      <c r="J8" s="13"/>
      <c r="K8" s="13">
        <v>-13.83219954648526</v>
      </c>
      <c r="L8" s="41">
        <f aca="true" t="shared" si="0" ref="L8:R9">(C8-B8)/B8*100</f>
        <v>18.947368421052634</v>
      </c>
      <c r="M8" s="41">
        <f t="shared" si="0"/>
        <v>-8.849557522123893</v>
      </c>
      <c r="N8" s="41">
        <f t="shared" si="0"/>
        <v>4.368932038834951</v>
      </c>
      <c r="O8" s="41">
        <f t="shared" si="0"/>
        <v>-6.976744186046512</v>
      </c>
      <c r="P8" s="41">
        <f t="shared" si="0"/>
        <v>-5</v>
      </c>
      <c r="Q8" s="41">
        <f t="shared" si="0"/>
        <v>7.894736842105263</v>
      </c>
      <c r="R8" s="41">
        <f t="shared" si="0"/>
        <v>-13.902439024390246</v>
      </c>
      <c r="S8" s="12"/>
      <c r="T8" s="32" t="s">
        <v>3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33.75" customHeight="1">
      <c r="A9" s="31" t="s">
        <v>4</v>
      </c>
      <c r="B9" s="18">
        <v>6300</v>
      </c>
      <c r="C9" s="18">
        <v>8000</v>
      </c>
      <c r="D9" s="18">
        <v>6700</v>
      </c>
      <c r="E9" s="18">
        <v>7100</v>
      </c>
      <c r="F9" s="18">
        <v>7000</v>
      </c>
      <c r="G9" s="18">
        <v>7600</v>
      </c>
      <c r="H9" s="18">
        <v>8300</v>
      </c>
      <c r="I9" s="18">
        <v>5750</v>
      </c>
      <c r="J9" s="13"/>
      <c r="K9" s="13">
        <v>-20.253164556962027</v>
      </c>
      <c r="L9" s="41">
        <f t="shared" si="0"/>
        <v>26.984126984126984</v>
      </c>
      <c r="M9" s="41">
        <f t="shared" si="0"/>
        <v>-16.25</v>
      </c>
      <c r="N9" s="41">
        <f t="shared" si="0"/>
        <v>5.970149253731343</v>
      </c>
      <c r="O9" s="41">
        <f t="shared" si="0"/>
        <v>-1.4084507042253522</v>
      </c>
      <c r="P9" s="41">
        <f t="shared" si="0"/>
        <v>8.571428571428571</v>
      </c>
      <c r="Q9" s="41">
        <f t="shared" si="0"/>
        <v>9.210526315789473</v>
      </c>
      <c r="R9" s="41">
        <f t="shared" si="0"/>
        <v>-30.72289156626506</v>
      </c>
      <c r="S9" s="12"/>
      <c r="T9" s="32" t="s">
        <v>5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33.75" customHeight="1" hidden="1">
      <c r="A10" s="33" t="s">
        <v>6</v>
      </c>
      <c r="B10" s="18"/>
      <c r="C10" s="18"/>
      <c r="D10" s="18"/>
      <c r="E10" s="18"/>
      <c r="F10" s="18"/>
      <c r="G10" s="18"/>
      <c r="H10" s="18"/>
      <c r="I10" s="18"/>
      <c r="J10" s="13"/>
      <c r="K10" s="13"/>
      <c r="L10" s="41"/>
      <c r="M10" s="41"/>
      <c r="N10" s="41"/>
      <c r="O10" s="41"/>
      <c r="P10" s="41"/>
      <c r="Q10" s="41"/>
      <c r="R10" s="41"/>
      <c r="S10" s="12"/>
      <c r="T10" s="32" t="s">
        <v>7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33.75" customHeight="1">
      <c r="A11" s="26" t="s">
        <v>8</v>
      </c>
      <c r="B11" s="18"/>
      <c r="C11" s="18"/>
      <c r="D11" s="18"/>
      <c r="E11" s="18"/>
      <c r="F11" s="18"/>
      <c r="G11" s="18"/>
      <c r="H11" s="18"/>
      <c r="I11" s="18"/>
      <c r="J11" s="13"/>
      <c r="K11" s="13"/>
      <c r="L11" s="41"/>
      <c r="M11" s="41"/>
      <c r="N11" s="41"/>
      <c r="O11" s="41"/>
      <c r="P11" s="41"/>
      <c r="Q11" s="41"/>
      <c r="R11" s="41"/>
      <c r="S11" s="10"/>
      <c r="T11" s="25" t="s">
        <v>9</v>
      </c>
      <c r="U11" s="1"/>
      <c r="V11" s="1"/>
      <c r="W11" s="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33.75" customHeight="1" hidden="1">
      <c r="A12" s="33" t="s">
        <v>10</v>
      </c>
      <c r="B12" s="18"/>
      <c r="C12" s="18"/>
      <c r="D12" s="18"/>
      <c r="E12" s="18"/>
      <c r="F12" s="18"/>
      <c r="G12" s="18"/>
      <c r="H12" s="18"/>
      <c r="I12" s="18"/>
      <c r="J12" s="13"/>
      <c r="K12" s="13"/>
      <c r="L12" s="41"/>
      <c r="M12" s="41"/>
      <c r="N12" s="41"/>
      <c r="O12" s="41"/>
      <c r="P12" s="41"/>
      <c r="Q12" s="41"/>
      <c r="R12" s="41"/>
      <c r="S12" s="12"/>
      <c r="T12" s="32" t="s">
        <v>11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33.75" customHeight="1">
      <c r="A13" s="31" t="s">
        <v>12</v>
      </c>
      <c r="B13" s="18">
        <v>450</v>
      </c>
      <c r="C13" s="18">
        <v>460</v>
      </c>
      <c r="D13" s="18">
        <v>455</v>
      </c>
      <c r="E13" s="18">
        <v>470</v>
      </c>
      <c r="F13" s="18">
        <v>630</v>
      </c>
      <c r="G13" s="18">
        <v>630</v>
      </c>
      <c r="H13" s="18">
        <v>630</v>
      </c>
      <c r="I13" s="18">
        <v>475</v>
      </c>
      <c r="J13" s="13"/>
      <c r="K13" s="13">
        <v>-11.067193675889328</v>
      </c>
      <c r="L13" s="41">
        <f aca="true" t="shared" si="1" ref="L13:R14">(C13-B13)/B13*100</f>
        <v>2.2222222222222223</v>
      </c>
      <c r="M13" s="41">
        <f t="shared" si="1"/>
        <v>-1.0869565217391304</v>
      </c>
      <c r="N13" s="41">
        <f t="shared" si="1"/>
        <v>3.296703296703297</v>
      </c>
      <c r="O13" s="41">
        <f t="shared" si="1"/>
        <v>34.04255319148936</v>
      </c>
      <c r="P13" s="41">
        <f t="shared" si="1"/>
        <v>0</v>
      </c>
      <c r="Q13" s="41">
        <f t="shared" si="1"/>
        <v>0</v>
      </c>
      <c r="R13" s="41">
        <f t="shared" si="1"/>
        <v>-24.6031746031746</v>
      </c>
      <c r="S13" s="12"/>
      <c r="T13" s="32" t="s">
        <v>13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33.75" customHeight="1">
      <c r="A14" s="31" t="s">
        <v>14</v>
      </c>
      <c r="B14" s="18">
        <v>215</v>
      </c>
      <c r="C14" s="18">
        <v>235</v>
      </c>
      <c r="D14" s="18">
        <v>235</v>
      </c>
      <c r="E14" s="18">
        <v>239</v>
      </c>
      <c r="F14" s="18">
        <v>220</v>
      </c>
      <c r="G14" s="18">
        <v>225</v>
      </c>
      <c r="H14" s="18">
        <v>279.518</v>
      </c>
      <c r="I14" s="18">
        <v>302</v>
      </c>
      <c r="J14" s="13"/>
      <c r="K14" s="13">
        <v>10.256410256410255</v>
      </c>
      <c r="L14" s="41">
        <f t="shared" si="1"/>
        <v>9.30232558139535</v>
      </c>
      <c r="M14" s="41">
        <f t="shared" si="1"/>
        <v>0</v>
      </c>
      <c r="N14" s="41">
        <f t="shared" si="1"/>
        <v>1.702127659574468</v>
      </c>
      <c r="O14" s="41">
        <f t="shared" si="1"/>
        <v>-7.949790794979079</v>
      </c>
      <c r="P14" s="41">
        <f t="shared" si="1"/>
        <v>2.272727272727273</v>
      </c>
      <c r="Q14" s="41">
        <f t="shared" si="1"/>
        <v>24.23022222222221</v>
      </c>
      <c r="R14" s="41">
        <f t="shared" si="1"/>
        <v>8.043131390465026</v>
      </c>
      <c r="S14" s="12"/>
      <c r="T14" s="32" t="s">
        <v>15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33.75" customHeight="1">
      <c r="A15" s="26" t="s">
        <v>24</v>
      </c>
      <c r="B15" s="18"/>
      <c r="C15" s="18"/>
      <c r="D15" s="18"/>
      <c r="E15" s="18"/>
      <c r="F15" s="18"/>
      <c r="G15" s="18"/>
      <c r="H15" s="18"/>
      <c r="I15" s="18"/>
      <c r="J15" s="13"/>
      <c r="K15" s="13"/>
      <c r="L15" s="41"/>
      <c r="M15" s="41"/>
      <c r="N15" s="41"/>
      <c r="O15" s="41"/>
      <c r="P15" s="41"/>
      <c r="Q15" s="41"/>
      <c r="R15" s="41"/>
      <c r="S15" s="10"/>
      <c r="T15" s="25" t="s">
        <v>25</v>
      </c>
      <c r="U15" s="1"/>
      <c r="V15" s="1"/>
      <c r="W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33.75" customHeight="1" hidden="1">
      <c r="A16" s="33" t="s">
        <v>26</v>
      </c>
      <c r="B16" s="18"/>
      <c r="C16" s="18"/>
      <c r="D16" s="18"/>
      <c r="E16" s="18"/>
      <c r="F16" s="18"/>
      <c r="G16" s="18"/>
      <c r="H16" s="18"/>
      <c r="I16" s="18"/>
      <c r="J16" s="13"/>
      <c r="K16" s="13"/>
      <c r="L16" s="41"/>
      <c r="M16" s="41"/>
      <c r="N16" s="41"/>
      <c r="O16" s="41"/>
      <c r="P16" s="41"/>
      <c r="Q16" s="41"/>
      <c r="R16" s="41"/>
      <c r="S16" s="12"/>
      <c r="T16" s="32" t="s">
        <v>27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33.75" customHeight="1">
      <c r="A17" s="31" t="s">
        <v>30</v>
      </c>
      <c r="B17" s="18">
        <v>123.6</v>
      </c>
      <c r="C17" s="18">
        <v>147.537</v>
      </c>
      <c r="D17" s="18">
        <v>164.186</v>
      </c>
      <c r="E17" s="18">
        <v>165.33</v>
      </c>
      <c r="F17" s="18">
        <v>173.835</v>
      </c>
      <c r="G17" s="18">
        <v>169.328</v>
      </c>
      <c r="H17" s="18">
        <v>215.927</v>
      </c>
      <c r="I17" s="18">
        <v>229</v>
      </c>
      <c r="J17" s="13"/>
      <c r="K17" s="13">
        <v>-12.503627984681062</v>
      </c>
      <c r="L17" s="41">
        <f aca="true" t="shared" si="2" ref="L17:R18">(C17-B17)/B17*100</f>
        <v>19.366504854368944</v>
      </c>
      <c r="M17" s="41">
        <f t="shared" si="2"/>
        <v>11.284626907148715</v>
      </c>
      <c r="N17" s="41">
        <f t="shared" si="2"/>
        <v>0.6967707356291069</v>
      </c>
      <c r="O17" s="41">
        <f t="shared" si="2"/>
        <v>5.144256940664123</v>
      </c>
      <c r="P17" s="41">
        <f t="shared" si="2"/>
        <v>-2.5926884689504446</v>
      </c>
      <c r="Q17" s="41">
        <f t="shared" si="2"/>
        <v>27.51996125862231</v>
      </c>
      <c r="R17" s="41">
        <f t="shared" si="2"/>
        <v>6.054360964585257</v>
      </c>
      <c r="S17" s="12"/>
      <c r="T17" s="32" t="s">
        <v>31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33.75" customHeight="1">
      <c r="A18" s="31" t="s">
        <v>28</v>
      </c>
      <c r="B18" s="18">
        <v>1637.9</v>
      </c>
      <c r="C18" s="18">
        <v>1680.7</v>
      </c>
      <c r="D18" s="18">
        <v>1670.716</v>
      </c>
      <c r="E18" s="18">
        <v>1964.385</v>
      </c>
      <c r="F18" s="18">
        <v>1949.229</v>
      </c>
      <c r="G18" s="18">
        <v>2100</v>
      </c>
      <c r="H18" s="18">
        <v>2067.004</v>
      </c>
      <c r="I18" s="18">
        <v>2380</v>
      </c>
      <c r="J18" s="13"/>
      <c r="K18" s="13">
        <v>7.544320420223249</v>
      </c>
      <c r="L18" s="41">
        <f t="shared" si="2"/>
        <v>2.6131021429879695</v>
      </c>
      <c r="M18" s="41">
        <f t="shared" si="2"/>
        <v>-0.5940381983697358</v>
      </c>
      <c r="N18" s="41">
        <f t="shared" si="2"/>
        <v>17.577433866677527</v>
      </c>
      <c r="O18" s="41">
        <f t="shared" si="2"/>
        <v>-0.7715391840194233</v>
      </c>
      <c r="P18" s="41">
        <f t="shared" si="2"/>
        <v>7.7349044160537295</v>
      </c>
      <c r="Q18" s="41">
        <f t="shared" si="2"/>
        <v>-1.5712380952380998</v>
      </c>
      <c r="R18" s="41">
        <f t="shared" si="2"/>
        <v>15.142496095798563</v>
      </c>
      <c r="S18" s="12"/>
      <c r="T18" s="32" t="s">
        <v>29</v>
      </c>
      <c r="U18" s="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33.75" customHeight="1">
      <c r="A19" s="26" t="s">
        <v>16</v>
      </c>
      <c r="B19" s="18"/>
      <c r="C19" s="18"/>
      <c r="D19" s="18"/>
      <c r="E19" s="18"/>
      <c r="F19" s="18"/>
      <c r="G19" s="18"/>
      <c r="H19" s="18"/>
      <c r="I19" s="18"/>
      <c r="J19" s="13"/>
      <c r="K19" s="13"/>
      <c r="L19" s="41"/>
      <c r="M19" s="41"/>
      <c r="N19" s="41"/>
      <c r="O19" s="41"/>
      <c r="P19" s="41"/>
      <c r="Q19" s="41"/>
      <c r="R19" s="41"/>
      <c r="S19" s="10"/>
      <c r="T19" s="25" t="s">
        <v>17</v>
      </c>
      <c r="U19" s="1"/>
      <c r="V19" s="1"/>
      <c r="W19" s="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33.75" customHeight="1">
      <c r="A20" s="31" t="s">
        <v>22</v>
      </c>
      <c r="B20" s="18">
        <v>74.696</v>
      </c>
      <c r="C20" s="18">
        <v>75</v>
      </c>
      <c r="D20" s="18">
        <v>70</v>
      </c>
      <c r="E20" s="18">
        <v>80</v>
      </c>
      <c r="F20" s="18">
        <v>80.2</v>
      </c>
      <c r="G20" s="18">
        <v>70</v>
      </c>
      <c r="H20" s="18">
        <v>76.54</v>
      </c>
      <c r="I20" s="18">
        <v>73</v>
      </c>
      <c r="J20" s="13"/>
      <c r="K20" s="13">
        <v>-19.817943708538184</v>
      </c>
      <c r="L20" s="41">
        <f aca="true" t="shared" si="3" ref="L20:R22">(C20-B20)/B20*100</f>
        <v>0.4069829709756909</v>
      </c>
      <c r="M20" s="41">
        <f t="shared" si="3"/>
        <v>-6.666666666666667</v>
      </c>
      <c r="N20" s="41">
        <f t="shared" si="3"/>
        <v>14.285714285714285</v>
      </c>
      <c r="O20" s="41">
        <f t="shared" si="3"/>
        <v>0.25000000000000355</v>
      </c>
      <c r="P20" s="41">
        <f t="shared" si="3"/>
        <v>-12.71820448877806</v>
      </c>
      <c r="Q20" s="41">
        <f t="shared" si="3"/>
        <v>9.34285714285715</v>
      </c>
      <c r="R20" s="41">
        <f t="shared" si="3"/>
        <v>-4.625032662660055</v>
      </c>
      <c r="S20" s="12"/>
      <c r="T20" s="32" t="s">
        <v>23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33.75" customHeight="1">
      <c r="A21" s="31" t="s">
        <v>18</v>
      </c>
      <c r="B21" s="18">
        <v>16743.045</v>
      </c>
      <c r="C21" s="18">
        <v>16022.783</v>
      </c>
      <c r="D21" s="18">
        <v>19465.452</v>
      </c>
      <c r="E21" s="18">
        <v>20828.316</v>
      </c>
      <c r="F21" s="18">
        <v>18900</v>
      </c>
      <c r="G21" s="18">
        <v>18054.32</v>
      </c>
      <c r="H21" s="18">
        <v>23025.738</v>
      </c>
      <c r="I21" s="18">
        <v>19500</v>
      </c>
      <c r="J21" s="13"/>
      <c r="K21" s="13">
        <v>1.5432186742468466</v>
      </c>
      <c r="L21" s="41">
        <f t="shared" si="3"/>
        <v>-4.301857875912051</v>
      </c>
      <c r="M21" s="41">
        <f t="shared" si="3"/>
        <v>21.4860864058385</v>
      </c>
      <c r="N21" s="41">
        <f t="shared" si="3"/>
        <v>7.001450569963634</v>
      </c>
      <c r="O21" s="41">
        <f t="shared" si="3"/>
        <v>-9.25814645792775</v>
      </c>
      <c r="P21" s="41">
        <f t="shared" si="3"/>
        <v>-4.474497354497356</v>
      </c>
      <c r="Q21" s="41">
        <f t="shared" si="3"/>
        <v>27.535891686864982</v>
      </c>
      <c r="R21" s="41">
        <f t="shared" si="3"/>
        <v>-15.312160678628416</v>
      </c>
      <c r="S21" s="12"/>
      <c r="T21" s="32" t="s">
        <v>19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33.75" customHeight="1">
      <c r="A22" s="31" t="s">
        <v>20</v>
      </c>
      <c r="B22" s="18">
        <v>2350</v>
      </c>
      <c r="C22" s="18">
        <v>2050</v>
      </c>
      <c r="D22" s="18">
        <v>2100</v>
      </c>
      <c r="E22" s="18">
        <v>2450</v>
      </c>
      <c r="F22" s="18">
        <v>2570</v>
      </c>
      <c r="G22" s="18">
        <v>2200</v>
      </c>
      <c r="H22" s="18">
        <v>1773.646</v>
      </c>
      <c r="I22" s="18">
        <v>2250</v>
      </c>
      <c r="J22" s="13"/>
      <c r="K22" s="13">
        <v>4.444444444444445</v>
      </c>
      <c r="L22" s="41">
        <f t="shared" si="3"/>
        <v>-12.76595744680851</v>
      </c>
      <c r="M22" s="41">
        <f t="shared" si="3"/>
        <v>2.4390243902439024</v>
      </c>
      <c r="N22" s="41">
        <f t="shared" si="3"/>
        <v>16.666666666666664</v>
      </c>
      <c r="O22" s="41">
        <f t="shared" si="3"/>
        <v>4.8979591836734695</v>
      </c>
      <c r="P22" s="41">
        <f t="shared" si="3"/>
        <v>-14.396887159533073</v>
      </c>
      <c r="Q22" s="41">
        <f t="shared" si="3"/>
        <v>-19.379727272727273</v>
      </c>
      <c r="R22" s="41">
        <f t="shared" si="3"/>
        <v>26.857332297425756</v>
      </c>
      <c r="S22" s="12"/>
      <c r="T22" s="32" t="s">
        <v>21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33.75" customHeight="1">
      <c r="A23" s="26" t="s">
        <v>44</v>
      </c>
      <c r="B23" s="19"/>
      <c r="C23" s="19"/>
      <c r="D23" s="19"/>
      <c r="E23" s="19"/>
      <c r="F23" s="19"/>
      <c r="G23" s="19"/>
      <c r="H23" s="19"/>
      <c r="I23" s="19"/>
      <c r="J23" s="13"/>
      <c r="K23" s="13"/>
      <c r="L23" s="42"/>
      <c r="M23" s="42"/>
      <c r="N23" s="42"/>
      <c r="O23" s="42"/>
      <c r="P23" s="42"/>
      <c r="Q23" s="42"/>
      <c r="R23" s="42"/>
      <c r="S23" s="10"/>
      <c r="T23" s="25" t="s">
        <v>45</v>
      </c>
      <c r="U23" s="1"/>
      <c r="V23" s="1"/>
      <c r="W23" s="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33.75" customHeight="1">
      <c r="A24" s="31" t="s">
        <v>46</v>
      </c>
      <c r="B24" s="18">
        <v>4475.638</v>
      </c>
      <c r="C24" s="18">
        <v>3950.6</v>
      </c>
      <c r="D24" s="18">
        <v>4305.45</v>
      </c>
      <c r="E24" s="18">
        <v>4505.689</v>
      </c>
      <c r="F24" s="18">
        <v>4239.499</v>
      </c>
      <c r="G24" s="18">
        <v>4410</v>
      </c>
      <c r="H24" s="18">
        <v>4528.908</v>
      </c>
      <c r="I24" s="18">
        <v>3990</v>
      </c>
      <c r="J24" s="13"/>
      <c r="K24" s="13">
        <v>3.835327422098056</v>
      </c>
      <c r="L24" s="41">
        <f aca="true" t="shared" si="4" ref="L24:R29">(C24-B24)/B24*100</f>
        <v>-11.731020247839528</v>
      </c>
      <c r="M24" s="41">
        <f t="shared" si="4"/>
        <v>8.982179922037156</v>
      </c>
      <c r="N24" s="41">
        <f t="shared" si="4"/>
        <v>4.650826278321674</v>
      </c>
      <c r="O24" s="41">
        <f t="shared" si="4"/>
        <v>-5.9078644797721385</v>
      </c>
      <c r="P24" s="41">
        <f t="shared" si="4"/>
        <v>4.021725208568282</v>
      </c>
      <c r="Q24" s="41">
        <f t="shared" si="4"/>
        <v>2.696326530612253</v>
      </c>
      <c r="R24" s="41">
        <f t="shared" si="4"/>
        <v>-11.899292279728366</v>
      </c>
      <c r="S24" s="12"/>
      <c r="T24" s="32" t="s">
        <v>47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33.75" customHeight="1">
      <c r="A25" s="31" t="s">
        <v>48</v>
      </c>
      <c r="B25" s="18">
        <v>3783.5169999999994</v>
      </c>
      <c r="C25" s="18">
        <v>3975.873</v>
      </c>
      <c r="D25" s="18">
        <v>4293.007</v>
      </c>
      <c r="E25" s="18">
        <v>4769.726</v>
      </c>
      <c r="F25" s="18">
        <v>4902.052</v>
      </c>
      <c r="G25" s="18">
        <v>4301.415</v>
      </c>
      <c r="H25" s="18">
        <v>4348.742</v>
      </c>
      <c r="I25" s="18">
        <v>5362.61</v>
      </c>
      <c r="J25" s="13"/>
      <c r="K25" s="13">
        <v>2.780583866172866</v>
      </c>
      <c r="L25" s="41">
        <f t="shared" si="4"/>
        <v>5.084052747747683</v>
      </c>
      <c r="M25" s="41">
        <f t="shared" si="4"/>
        <v>7.9764620248181854</v>
      </c>
      <c r="N25" s="41">
        <f t="shared" si="4"/>
        <v>11.104547465214944</v>
      </c>
      <c r="O25" s="41">
        <f t="shared" si="4"/>
        <v>2.774289340729426</v>
      </c>
      <c r="P25" s="41">
        <f t="shared" si="4"/>
        <v>-12.252766800515372</v>
      </c>
      <c r="Q25" s="41">
        <f t="shared" si="4"/>
        <v>1.1002658427517509</v>
      </c>
      <c r="R25" s="41">
        <f t="shared" si="4"/>
        <v>23.314052661666278</v>
      </c>
      <c r="S25" s="12"/>
      <c r="T25" s="32" t="s">
        <v>49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33.75" customHeight="1">
      <c r="A26" s="31" t="s">
        <v>52</v>
      </c>
      <c r="B26" s="18">
        <v>2480.444</v>
      </c>
      <c r="C26" s="18">
        <v>2569.759</v>
      </c>
      <c r="D26" s="18">
        <v>2925.828</v>
      </c>
      <c r="E26" s="18">
        <v>3032.164</v>
      </c>
      <c r="F26" s="18">
        <v>3625.96</v>
      </c>
      <c r="G26" s="18">
        <v>3618.752</v>
      </c>
      <c r="H26" s="18">
        <v>4300.486</v>
      </c>
      <c r="I26" s="18">
        <v>4286</v>
      </c>
      <c r="J26" s="13"/>
      <c r="K26" s="13">
        <v>-20.7133244897633</v>
      </c>
      <c r="L26" s="41">
        <f t="shared" si="4"/>
        <v>3.6007666369408082</v>
      </c>
      <c r="M26" s="41">
        <f t="shared" si="4"/>
        <v>13.8561242513403</v>
      </c>
      <c r="N26" s="41">
        <f t="shared" si="4"/>
        <v>3.634389991482761</v>
      </c>
      <c r="O26" s="41">
        <f t="shared" si="4"/>
        <v>19.58324153970563</v>
      </c>
      <c r="P26" s="41">
        <f t="shared" si="4"/>
        <v>-0.19878873456960594</v>
      </c>
      <c r="Q26" s="41">
        <f t="shared" si="4"/>
        <v>18.838925684876994</v>
      </c>
      <c r="R26" s="41">
        <f t="shared" si="4"/>
        <v>-0.3368456495382121</v>
      </c>
      <c r="S26" s="12"/>
      <c r="T26" s="32" t="s">
        <v>53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33.75" customHeight="1">
      <c r="A27" s="31" t="s">
        <v>54</v>
      </c>
      <c r="B27" s="18">
        <v>1768</v>
      </c>
      <c r="C27" s="18">
        <v>1700</v>
      </c>
      <c r="D27" s="18">
        <v>1730</v>
      </c>
      <c r="E27" s="18">
        <v>2100</v>
      </c>
      <c r="F27" s="18">
        <v>1500.467</v>
      </c>
      <c r="G27" s="18">
        <v>1525</v>
      </c>
      <c r="H27" s="18">
        <v>1316.626</v>
      </c>
      <c r="I27" s="18">
        <v>1782.197</v>
      </c>
      <c r="J27" s="13"/>
      <c r="K27" s="13">
        <v>5.4892601431980905</v>
      </c>
      <c r="L27" s="41">
        <f t="shared" si="4"/>
        <v>-3.8461538461538463</v>
      </c>
      <c r="M27" s="41">
        <f t="shared" si="4"/>
        <v>1.7647058823529411</v>
      </c>
      <c r="N27" s="41">
        <f t="shared" si="4"/>
        <v>21.38728323699422</v>
      </c>
      <c r="O27" s="41">
        <f t="shared" si="4"/>
        <v>-28.54919047619047</v>
      </c>
      <c r="P27" s="41">
        <f t="shared" si="4"/>
        <v>1.635024295769244</v>
      </c>
      <c r="Q27" s="41">
        <f t="shared" si="4"/>
        <v>-13.663868852459018</v>
      </c>
      <c r="R27" s="41">
        <f t="shared" si="4"/>
        <v>35.36091494471474</v>
      </c>
      <c r="S27" s="12"/>
      <c r="T27" s="32" t="s">
        <v>55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33.75" customHeight="1">
      <c r="A28" s="31" t="s">
        <v>50</v>
      </c>
      <c r="B28" s="18">
        <v>412</v>
      </c>
      <c r="C28" s="18">
        <v>646</v>
      </c>
      <c r="D28" s="18">
        <v>420</v>
      </c>
      <c r="E28" s="18">
        <v>675</v>
      </c>
      <c r="F28" s="18">
        <v>515</v>
      </c>
      <c r="G28" s="18">
        <v>776.046</v>
      </c>
      <c r="H28" s="18">
        <v>665</v>
      </c>
      <c r="I28" s="18">
        <v>684</v>
      </c>
      <c r="J28" s="13"/>
      <c r="K28" s="13">
        <v>-24.95446265938069</v>
      </c>
      <c r="L28" s="41">
        <f t="shared" si="4"/>
        <v>56.79611650485437</v>
      </c>
      <c r="M28" s="41">
        <f t="shared" si="4"/>
        <v>-34.984520123839005</v>
      </c>
      <c r="N28" s="41">
        <f t="shared" si="4"/>
        <v>60.71428571428571</v>
      </c>
      <c r="O28" s="41">
        <f t="shared" si="4"/>
        <v>-23.703703703703706</v>
      </c>
      <c r="P28" s="41">
        <f t="shared" si="4"/>
        <v>50.6885436893204</v>
      </c>
      <c r="Q28" s="41">
        <f t="shared" si="4"/>
        <v>-14.309203320421732</v>
      </c>
      <c r="R28" s="41">
        <f t="shared" si="4"/>
        <v>2.857142857142857</v>
      </c>
      <c r="S28" s="12"/>
      <c r="T28" s="32" t="s">
        <v>51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33.75" customHeight="1">
      <c r="A29" s="31" t="s">
        <v>56</v>
      </c>
      <c r="B29" s="18">
        <v>1266.311</v>
      </c>
      <c r="C29" s="18">
        <v>1327.934</v>
      </c>
      <c r="D29" s="18">
        <v>1350</v>
      </c>
      <c r="E29" s="18">
        <v>1300</v>
      </c>
      <c r="F29" s="18">
        <v>1500</v>
      </c>
      <c r="G29" s="18">
        <v>1407.448</v>
      </c>
      <c r="H29" s="18">
        <v>1417.685</v>
      </c>
      <c r="I29" s="18">
        <v>1400</v>
      </c>
      <c r="J29" s="13"/>
      <c r="K29" s="13">
        <v>10.113999999999994</v>
      </c>
      <c r="L29" s="41">
        <f t="shared" si="4"/>
        <v>4.8663401012863385</v>
      </c>
      <c r="M29" s="41">
        <f t="shared" si="4"/>
        <v>1.6616789689849067</v>
      </c>
      <c r="N29" s="41">
        <f t="shared" si="4"/>
        <v>-3.7037037037037033</v>
      </c>
      <c r="O29" s="41">
        <f t="shared" si="4"/>
        <v>15.384615384615385</v>
      </c>
      <c r="P29" s="41">
        <f t="shared" si="4"/>
        <v>-6.170133333333327</v>
      </c>
      <c r="Q29" s="41">
        <f t="shared" si="4"/>
        <v>0.7273448113180631</v>
      </c>
      <c r="R29" s="41">
        <f t="shared" si="4"/>
        <v>-1.2474562402790428</v>
      </c>
      <c r="S29" s="12"/>
      <c r="T29" s="32" t="s">
        <v>57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33.75" customHeight="1">
      <c r="A30" s="26" t="s">
        <v>32</v>
      </c>
      <c r="B30" s="19"/>
      <c r="C30" s="19"/>
      <c r="D30" s="19"/>
      <c r="E30" s="19"/>
      <c r="F30" s="19"/>
      <c r="G30" s="19"/>
      <c r="H30" s="19"/>
      <c r="I30" s="19"/>
      <c r="J30" s="13"/>
      <c r="K30" s="13"/>
      <c r="L30" s="42"/>
      <c r="M30" s="42"/>
      <c r="N30" s="42"/>
      <c r="O30" s="42"/>
      <c r="P30" s="42"/>
      <c r="Q30" s="42"/>
      <c r="R30" s="42"/>
      <c r="S30" s="10"/>
      <c r="T30" s="25" t="s">
        <v>33</v>
      </c>
      <c r="U30" s="1"/>
      <c r="V30" s="1"/>
      <c r="W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33.75" customHeight="1">
      <c r="A31" s="31" t="s">
        <v>34</v>
      </c>
      <c r="B31" s="18">
        <v>4166</v>
      </c>
      <c r="C31" s="18">
        <v>4760</v>
      </c>
      <c r="D31" s="18">
        <v>4750</v>
      </c>
      <c r="E31" s="18">
        <v>4801.393</v>
      </c>
      <c r="F31" s="18">
        <v>4550</v>
      </c>
      <c r="G31" s="18">
        <v>4980.319</v>
      </c>
      <c r="H31" s="18">
        <v>5200.122</v>
      </c>
      <c r="I31" s="18">
        <v>5100.67</v>
      </c>
      <c r="J31" s="13"/>
      <c r="K31" s="13">
        <v>5.521783181357649</v>
      </c>
      <c r="L31" s="41">
        <f aca="true" t="shared" si="5" ref="L31:R32">(C31-B31)/B31*100</f>
        <v>14.258281325012002</v>
      </c>
      <c r="M31" s="41">
        <f t="shared" si="5"/>
        <v>-0.21008403361344538</v>
      </c>
      <c r="N31" s="41">
        <f t="shared" si="5"/>
        <v>1.0819578947368427</v>
      </c>
      <c r="O31" s="41">
        <f t="shared" si="5"/>
        <v>-5.23583468380947</v>
      </c>
      <c r="P31" s="41">
        <f t="shared" si="5"/>
        <v>9.45756043956045</v>
      </c>
      <c r="Q31" s="41">
        <f t="shared" si="5"/>
        <v>4.413432151635264</v>
      </c>
      <c r="R31" s="41">
        <f t="shared" si="5"/>
        <v>-1.9124935914965113</v>
      </c>
      <c r="S31" s="12"/>
      <c r="T31" s="32" t="s">
        <v>35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33.75" customHeight="1">
      <c r="A32" s="31" t="s">
        <v>36</v>
      </c>
      <c r="B32" s="18">
        <v>1790</v>
      </c>
      <c r="C32" s="18">
        <v>1879.189</v>
      </c>
      <c r="D32" s="18">
        <v>2120.581</v>
      </c>
      <c r="E32" s="18">
        <v>2131.513</v>
      </c>
      <c r="F32" s="18">
        <v>1930.695</v>
      </c>
      <c r="G32" s="18">
        <v>2200</v>
      </c>
      <c r="H32" s="18">
        <v>2280</v>
      </c>
      <c r="I32" s="18">
        <v>2400</v>
      </c>
      <c r="J32" s="13"/>
      <c r="K32" s="13">
        <v>-6.029148813079903</v>
      </c>
      <c r="L32" s="41">
        <f t="shared" si="5"/>
        <v>4.982625698324027</v>
      </c>
      <c r="M32" s="41">
        <f t="shared" si="5"/>
        <v>12.845541347889968</v>
      </c>
      <c r="N32" s="41">
        <f t="shared" si="5"/>
        <v>0.5155190959458652</v>
      </c>
      <c r="O32" s="41">
        <f t="shared" si="5"/>
        <v>-9.421382839325867</v>
      </c>
      <c r="P32" s="41">
        <f t="shared" si="5"/>
        <v>13.948604000113951</v>
      </c>
      <c r="Q32" s="41">
        <f t="shared" si="5"/>
        <v>3.6363636363636362</v>
      </c>
      <c r="R32" s="41">
        <f t="shared" si="5"/>
        <v>5.263157894736842</v>
      </c>
      <c r="S32" s="12"/>
      <c r="T32" s="32" t="s">
        <v>37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33.75" customHeight="1">
      <c r="A33" s="26" t="s">
        <v>38</v>
      </c>
      <c r="B33" s="19"/>
      <c r="C33" s="19"/>
      <c r="D33" s="19"/>
      <c r="E33" s="19"/>
      <c r="F33" s="19"/>
      <c r="G33" s="19"/>
      <c r="H33" s="19"/>
      <c r="I33" s="19"/>
      <c r="J33" s="13"/>
      <c r="K33" s="13"/>
      <c r="L33" s="42"/>
      <c r="M33" s="42"/>
      <c r="N33" s="42"/>
      <c r="O33" s="42"/>
      <c r="P33" s="42"/>
      <c r="Q33" s="42"/>
      <c r="R33" s="42"/>
      <c r="S33" s="10"/>
      <c r="T33" s="25" t="s">
        <v>39</v>
      </c>
      <c r="U33" s="1"/>
      <c r="V33" s="1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33.75" customHeight="1">
      <c r="A34" s="31" t="s">
        <v>42</v>
      </c>
      <c r="B34" s="18">
        <v>11850</v>
      </c>
      <c r="C34" s="18">
        <v>12615</v>
      </c>
      <c r="D34" s="18">
        <v>12600</v>
      </c>
      <c r="E34" s="18">
        <v>12750</v>
      </c>
      <c r="F34" s="18">
        <v>12150</v>
      </c>
      <c r="G34" s="18">
        <v>12841.99</v>
      </c>
      <c r="H34" s="18">
        <v>13204.015</v>
      </c>
      <c r="I34" s="18">
        <v>12825</v>
      </c>
      <c r="J34" s="13"/>
      <c r="K34" s="13">
        <v>0.25380710659898476</v>
      </c>
      <c r="L34" s="41">
        <f aca="true" t="shared" si="6" ref="L34:R35">(C34-B34)/B34*100</f>
        <v>6.455696202531645</v>
      </c>
      <c r="M34" s="41">
        <f t="shared" si="6"/>
        <v>-0.11890606420927466</v>
      </c>
      <c r="N34" s="41">
        <f t="shared" si="6"/>
        <v>1.1904761904761905</v>
      </c>
      <c r="O34" s="41">
        <f t="shared" si="6"/>
        <v>-4.705882352941177</v>
      </c>
      <c r="P34" s="41">
        <f t="shared" si="6"/>
        <v>5.695390946502056</v>
      </c>
      <c r="Q34" s="41">
        <f t="shared" si="6"/>
        <v>2.819072433477986</v>
      </c>
      <c r="R34" s="41">
        <f t="shared" si="6"/>
        <v>-2.870452661557863</v>
      </c>
      <c r="S34" s="12"/>
      <c r="T34" s="32" t="s">
        <v>43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33.75" customHeight="1">
      <c r="A35" s="31" t="s">
        <v>40</v>
      </c>
      <c r="B35" s="18">
        <v>5592.919</v>
      </c>
      <c r="C35" s="18">
        <v>5638.178</v>
      </c>
      <c r="D35" s="18">
        <v>5783.248</v>
      </c>
      <c r="E35" s="18">
        <v>5824.735</v>
      </c>
      <c r="F35" s="18">
        <v>5785.116</v>
      </c>
      <c r="G35" s="18">
        <v>5647.574</v>
      </c>
      <c r="H35" s="18">
        <v>5216.41</v>
      </c>
      <c r="I35" s="18">
        <v>5117</v>
      </c>
      <c r="J35" s="13"/>
      <c r="K35" s="13">
        <v>0.10820004174069565</v>
      </c>
      <c r="L35" s="41">
        <f t="shared" si="6"/>
        <v>0.809219657928177</v>
      </c>
      <c r="M35" s="41">
        <f t="shared" si="6"/>
        <v>2.572994325471805</v>
      </c>
      <c r="N35" s="41">
        <f t="shared" si="6"/>
        <v>0.7173650516111376</v>
      </c>
      <c r="O35" s="41">
        <f t="shared" si="6"/>
        <v>-0.6801854504968843</v>
      </c>
      <c r="P35" s="41">
        <f t="shared" si="6"/>
        <v>-2.377514988463505</v>
      </c>
      <c r="Q35" s="41">
        <f t="shared" si="6"/>
        <v>-7.634499344320229</v>
      </c>
      <c r="R35" s="41">
        <f t="shared" si="6"/>
        <v>-1.9057167668952375</v>
      </c>
      <c r="S35" s="12"/>
      <c r="T35" s="32" t="s">
        <v>41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33.75" customHeight="1">
      <c r="A36" s="26" t="s">
        <v>58</v>
      </c>
      <c r="B36" s="12"/>
      <c r="C36" s="12"/>
      <c r="D36" s="12"/>
      <c r="E36" s="12"/>
      <c r="F36" s="12"/>
      <c r="G36" s="12"/>
      <c r="H36" s="12"/>
      <c r="I36" s="12"/>
      <c r="J36" s="13"/>
      <c r="K36" s="13"/>
      <c r="L36" s="43"/>
      <c r="M36" s="43"/>
      <c r="N36" s="43"/>
      <c r="O36" s="43"/>
      <c r="P36" s="43"/>
      <c r="Q36" s="43"/>
      <c r="R36" s="43"/>
      <c r="S36" s="10"/>
      <c r="T36" s="25" t="s">
        <v>59</v>
      </c>
      <c r="U36" s="1"/>
      <c r="V36" s="1"/>
      <c r="W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33.75" customHeight="1">
      <c r="A37" s="34" t="s">
        <v>68</v>
      </c>
      <c r="B37" s="35">
        <v>95167.98687556227</v>
      </c>
      <c r="C37" s="35">
        <v>103977.39924652204</v>
      </c>
      <c r="D37" s="36">
        <v>101280.68508486236</v>
      </c>
      <c r="E37" s="36">
        <v>106262.84790059236</v>
      </c>
      <c r="F37" s="36">
        <v>108521.30352031863</v>
      </c>
      <c r="G37" s="36">
        <v>112133.83304390353</v>
      </c>
      <c r="H37" s="36">
        <v>118701.6400644397</v>
      </c>
      <c r="I37" s="36"/>
      <c r="J37" s="37"/>
      <c r="K37" s="37">
        <v>0.5930154110355724</v>
      </c>
      <c r="L37" s="37">
        <f aca="true" t="shared" si="7" ref="L37:Q37">(C37-B37)/B37*100</f>
        <v>9.25669719427667</v>
      </c>
      <c r="M37" s="37">
        <f t="shared" si="7"/>
        <v>-2.5935580051064617</v>
      </c>
      <c r="N37" s="37">
        <f t="shared" si="7"/>
        <v>4.919163818407707</v>
      </c>
      <c r="O37" s="37">
        <f t="shared" si="7"/>
        <v>2.125348289026688</v>
      </c>
      <c r="P37" s="37">
        <f t="shared" si="7"/>
        <v>3.328866689210496</v>
      </c>
      <c r="Q37" s="37">
        <f t="shared" si="7"/>
        <v>5.857114523111586</v>
      </c>
      <c r="R37" s="37"/>
      <c r="S37" s="36"/>
      <c r="T37" s="38" t="s">
        <v>69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30" customHeight="1">
      <c r="A38" s="6" t="s">
        <v>60</v>
      </c>
      <c r="B38" s="1"/>
      <c r="C38" s="1"/>
      <c r="D38" s="1"/>
      <c r="E38" s="1"/>
      <c r="F38" s="1"/>
      <c r="G38" s="1"/>
      <c r="H38" s="1"/>
      <c r="I38" s="1"/>
      <c r="J38" s="4"/>
      <c r="K38" s="2"/>
      <c r="L38" s="1"/>
      <c r="M38" s="1"/>
      <c r="N38" s="1"/>
      <c r="O38" s="1"/>
      <c r="P38" s="1"/>
      <c r="Q38" s="1"/>
      <c r="R38" s="1"/>
      <c r="S38" s="2"/>
      <c r="T38" s="14" t="s">
        <v>61</v>
      </c>
      <c r="U38" s="1"/>
      <c r="V38" s="1"/>
      <c r="W38" s="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1" ht="23.25" customHeight="1">
      <c r="A39" s="44" t="s">
        <v>72</v>
      </c>
      <c r="B39" s="1"/>
      <c r="C39" s="1"/>
      <c r="D39" s="1"/>
      <c r="E39" s="1"/>
      <c r="F39" s="1"/>
      <c r="G39" s="1"/>
      <c r="H39" s="1"/>
      <c r="I39" s="1"/>
      <c r="J39" s="1"/>
      <c r="K39" s="16"/>
      <c r="L39" s="1"/>
      <c r="M39" s="1"/>
      <c r="N39" s="1"/>
      <c r="O39" s="1"/>
      <c r="P39" s="1"/>
      <c r="Q39" s="1"/>
      <c r="R39" s="1"/>
      <c r="S39" s="16"/>
      <c r="T39" s="40" t="s">
        <v>70</v>
      </c>
      <c r="U39" s="15"/>
      <c r="V39" s="1"/>
      <c r="W39" s="1"/>
      <c r="X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2:51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2:5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2:51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2:51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2:51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2:51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25.5">
      <c r="B48" s="39"/>
      <c r="C48" s="39"/>
      <c r="D48" s="39"/>
      <c r="E48" s="39"/>
      <c r="F48" s="39"/>
      <c r="G48" s="39"/>
      <c r="H48" s="39"/>
      <c r="I48" s="39"/>
      <c r="J48" s="2"/>
      <c r="K48" s="2"/>
      <c r="L48" s="39"/>
      <c r="M48" s="39"/>
      <c r="N48" s="39"/>
      <c r="O48" s="39"/>
      <c r="P48" s="39"/>
      <c r="Q48" s="39"/>
      <c r="R48" s="3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2:5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2:51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2:51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2:51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2:18" ht="15">
      <c r="B59" s="2"/>
      <c r="C59" s="2"/>
      <c r="D59" s="2"/>
      <c r="E59" s="2"/>
      <c r="F59" s="2"/>
      <c r="G59" s="2"/>
      <c r="H59" s="2"/>
      <c r="I59" s="2"/>
      <c r="J59" s="2"/>
      <c r="L59" s="2"/>
      <c r="M59" s="2"/>
      <c r="N59" s="2"/>
      <c r="O59" s="2"/>
      <c r="P59" s="2"/>
      <c r="Q59" s="2"/>
      <c r="R59" s="2"/>
    </row>
    <row r="60" spans="2:18" ht="15">
      <c r="B60" s="2"/>
      <c r="C60" s="2"/>
      <c r="D60" s="2"/>
      <c r="E60" s="2"/>
      <c r="F60" s="2"/>
      <c r="G60" s="2"/>
      <c r="H60" s="2"/>
      <c r="I60" s="2"/>
      <c r="J60" s="2"/>
      <c r="L60" s="2"/>
      <c r="M60" s="2"/>
      <c r="N60" s="2"/>
      <c r="O60" s="2"/>
      <c r="P60" s="2"/>
      <c r="Q60" s="2"/>
      <c r="R60" s="2"/>
    </row>
    <row r="61" spans="2:18" ht="15">
      <c r="B61" s="2"/>
      <c r="C61" s="2"/>
      <c r="D61" s="2"/>
      <c r="E61" s="2"/>
      <c r="F61" s="2"/>
      <c r="G61" s="2"/>
      <c r="H61" s="2"/>
      <c r="I61" s="2"/>
      <c r="J61" s="2"/>
      <c r="L61" s="2"/>
      <c r="M61" s="2"/>
      <c r="N61" s="2"/>
      <c r="O61" s="2"/>
      <c r="P61" s="2"/>
      <c r="Q61" s="2"/>
      <c r="R61" s="2"/>
    </row>
    <row r="62" spans="2:18" ht="15">
      <c r="B62" s="2"/>
      <c r="C62" s="2"/>
      <c r="D62" s="2"/>
      <c r="E62" s="2"/>
      <c r="F62" s="2"/>
      <c r="G62" s="2"/>
      <c r="H62" s="2"/>
      <c r="I62" s="2"/>
      <c r="J62" s="2"/>
      <c r="L62" s="2"/>
      <c r="M62" s="2"/>
      <c r="N62" s="2"/>
      <c r="O62" s="2"/>
      <c r="P62" s="2"/>
      <c r="Q62" s="2"/>
      <c r="R62" s="2"/>
    </row>
    <row r="63" spans="2:18" ht="15">
      <c r="B63" s="2"/>
      <c r="C63" s="2"/>
      <c r="D63" s="2"/>
      <c r="E63" s="2"/>
      <c r="F63" s="2"/>
      <c r="G63" s="2"/>
      <c r="H63" s="2"/>
      <c r="I63" s="2"/>
      <c r="J63" s="2"/>
      <c r="L63" s="2"/>
      <c r="M63" s="2"/>
      <c r="N63" s="2"/>
      <c r="O63" s="2"/>
      <c r="P63" s="2"/>
      <c r="Q63" s="2"/>
      <c r="R63" s="2"/>
    </row>
    <row r="64" spans="2:18" ht="15">
      <c r="B64" s="2"/>
      <c r="C64" s="2"/>
      <c r="D64" s="2"/>
      <c r="E64" s="2"/>
      <c r="F64" s="2"/>
      <c r="G64" s="2"/>
      <c r="H64" s="2"/>
      <c r="I64" s="2"/>
      <c r="J64" s="2"/>
      <c r="L64" s="2"/>
      <c r="M64" s="2"/>
      <c r="N64" s="2"/>
      <c r="O64" s="2"/>
      <c r="P64" s="2"/>
      <c r="Q64" s="2"/>
      <c r="R64" s="2"/>
    </row>
    <row r="65" spans="2:18" ht="15">
      <c r="B65" s="2"/>
      <c r="C65" s="2"/>
      <c r="D65" s="2"/>
      <c r="E65" s="2"/>
      <c r="F65" s="2"/>
      <c r="G65" s="2"/>
      <c r="H65" s="2"/>
      <c r="I65" s="2"/>
      <c r="J65" s="2"/>
      <c r="L65" s="2"/>
      <c r="M65" s="2"/>
      <c r="N65" s="2"/>
      <c r="O65" s="2"/>
      <c r="P65" s="2"/>
      <c r="Q65" s="2"/>
      <c r="R65" s="2"/>
    </row>
    <row r="66" spans="2:18" ht="15">
      <c r="B66" s="2"/>
      <c r="C66" s="2"/>
      <c r="D66" s="2"/>
      <c r="E66" s="2"/>
      <c r="F66" s="2"/>
      <c r="G66" s="2"/>
      <c r="H66" s="2"/>
      <c r="I66" s="2"/>
      <c r="J66" s="2"/>
      <c r="L66" s="2"/>
      <c r="M66" s="2"/>
      <c r="N66" s="2"/>
      <c r="O66" s="2"/>
      <c r="P66" s="2"/>
      <c r="Q66" s="2"/>
      <c r="R66" s="2"/>
    </row>
    <row r="67" spans="2:18" ht="15">
      <c r="B67" s="2"/>
      <c r="C67" s="2"/>
      <c r="D67" s="2"/>
      <c r="E67" s="2"/>
      <c r="F67" s="2"/>
      <c r="G67" s="2"/>
      <c r="H67" s="2"/>
      <c r="I67" s="2"/>
      <c r="J67" s="2"/>
      <c r="L67" s="2"/>
      <c r="M67" s="2"/>
      <c r="N67" s="2"/>
      <c r="O67" s="2"/>
      <c r="P67" s="2"/>
      <c r="Q67" s="2"/>
      <c r="R67" s="2"/>
    </row>
    <row r="68" spans="2:18" ht="15">
      <c r="B68" s="2"/>
      <c r="C68" s="2"/>
      <c r="D68" s="2"/>
      <c r="E68" s="2"/>
      <c r="F68" s="2"/>
      <c r="G68" s="2"/>
      <c r="H68" s="2"/>
      <c r="I68" s="2"/>
      <c r="J68" s="2"/>
      <c r="L68" s="2"/>
      <c r="M68" s="2"/>
      <c r="N68" s="2"/>
      <c r="O68" s="2"/>
      <c r="P68" s="2"/>
      <c r="Q68" s="2"/>
      <c r="R68" s="2"/>
    </row>
    <row r="69" spans="2:18" ht="15">
      <c r="B69" s="2"/>
      <c r="C69" s="2"/>
      <c r="D69" s="2"/>
      <c r="E69" s="2"/>
      <c r="F69" s="2"/>
      <c r="G69" s="2"/>
      <c r="H69" s="2"/>
      <c r="I69" s="2"/>
      <c r="J69" s="2"/>
      <c r="L69" s="2"/>
      <c r="M69" s="2"/>
      <c r="N69" s="2"/>
      <c r="O69" s="2"/>
      <c r="P69" s="2"/>
      <c r="Q69" s="2"/>
      <c r="R69" s="2"/>
    </row>
    <row r="70" spans="2:18" ht="15">
      <c r="B70" s="2"/>
      <c r="C70" s="2"/>
      <c r="D70" s="2"/>
      <c r="E70" s="2"/>
      <c r="F70" s="2"/>
      <c r="G70" s="2"/>
      <c r="H70" s="2"/>
      <c r="I70" s="2"/>
      <c r="J70" s="2"/>
      <c r="L70" s="2"/>
      <c r="M70" s="2"/>
      <c r="N70" s="2"/>
      <c r="O70" s="2"/>
      <c r="P70" s="2"/>
      <c r="Q70" s="2"/>
      <c r="R70" s="2"/>
    </row>
    <row r="71" spans="2:18" ht="15">
      <c r="B71" s="2"/>
      <c r="C71" s="2"/>
      <c r="D71" s="2"/>
      <c r="E71" s="2"/>
      <c r="F71" s="2"/>
      <c r="G71" s="2"/>
      <c r="H71" s="2"/>
      <c r="I71" s="2"/>
      <c r="J71" s="2"/>
      <c r="L71" s="2"/>
      <c r="M71" s="2"/>
      <c r="N71" s="2"/>
      <c r="O71" s="2"/>
      <c r="P71" s="2"/>
      <c r="Q71" s="2"/>
      <c r="R71" s="2"/>
    </row>
    <row r="72" spans="2:18" ht="15">
      <c r="B72" s="2"/>
      <c r="C72" s="2"/>
      <c r="D72" s="2"/>
      <c r="E72" s="2"/>
      <c r="F72" s="2"/>
      <c r="G72" s="2"/>
      <c r="H72" s="2"/>
      <c r="I72" s="2"/>
      <c r="J72" s="2"/>
      <c r="L72" s="2"/>
      <c r="M72" s="2"/>
      <c r="N72" s="2"/>
      <c r="O72" s="2"/>
      <c r="P72" s="2"/>
      <c r="Q72" s="2"/>
      <c r="R72" s="2"/>
    </row>
    <row r="73" spans="2:18" ht="15">
      <c r="B73" s="2"/>
      <c r="C73" s="2"/>
      <c r="D73" s="2"/>
      <c r="E73" s="2"/>
      <c r="F73" s="2"/>
      <c r="G73" s="2"/>
      <c r="H73" s="2"/>
      <c r="I73" s="2"/>
      <c r="J73" s="2"/>
      <c r="L73" s="2"/>
      <c r="M73" s="2"/>
      <c r="N73" s="2"/>
      <c r="O73" s="2"/>
      <c r="P73" s="2"/>
      <c r="Q73" s="2"/>
      <c r="R73" s="2"/>
    </row>
    <row r="74" spans="2:18" ht="15">
      <c r="B74" s="2"/>
      <c r="C74" s="2"/>
      <c r="D74" s="2"/>
      <c r="E74" s="2"/>
      <c r="F74" s="2"/>
      <c r="G74" s="2"/>
      <c r="H74" s="2"/>
      <c r="I74" s="2"/>
      <c r="J74" s="2"/>
      <c r="L74" s="2"/>
      <c r="M74" s="2"/>
      <c r="N74" s="2"/>
      <c r="O74" s="2"/>
      <c r="P74" s="2"/>
      <c r="Q74" s="2"/>
      <c r="R74" s="2"/>
    </row>
    <row r="75" spans="2:18" ht="15">
      <c r="B75" s="2"/>
      <c r="C75" s="2"/>
      <c r="D75" s="2"/>
      <c r="E75" s="2"/>
      <c r="F75" s="2"/>
      <c r="G75" s="2"/>
      <c r="H75" s="2"/>
      <c r="I75" s="2"/>
      <c r="J75" s="2"/>
      <c r="L75" s="2"/>
      <c r="M75" s="2"/>
      <c r="N75" s="2"/>
      <c r="O75" s="2"/>
      <c r="P75" s="2"/>
      <c r="Q75" s="2"/>
      <c r="R75" s="2"/>
    </row>
    <row r="76" spans="2:18" ht="15">
      <c r="B76" s="2"/>
      <c r="C76" s="2"/>
      <c r="D76" s="2"/>
      <c r="E76" s="2"/>
      <c r="F76" s="2"/>
      <c r="G76" s="2"/>
      <c r="H76" s="2"/>
      <c r="I76" s="2"/>
      <c r="J76" s="2"/>
      <c r="L76" s="2"/>
      <c r="M76" s="2"/>
      <c r="N76" s="2"/>
      <c r="O76" s="2"/>
      <c r="P76" s="2"/>
      <c r="Q76" s="2"/>
      <c r="R76" s="2"/>
    </row>
    <row r="77" spans="2:18" ht="15">
      <c r="B77" s="2"/>
      <c r="C77" s="2"/>
      <c r="D77" s="2"/>
      <c r="E77" s="2"/>
      <c r="F77" s="2"/>
      <c r="G77" s="2"/>
      <c r="H77" s="2"/>
      <c r="I77" s="2"/>
      <c r="J77" s="2"/>
      <c r="L77" s="2"/>
      <c r="M77" s="2"/>
      <c r="N77" s="2"/>
      <c r="O77" s="2"/>
      <c r="P77" s="2"/>
      <c r="Q77" s="2"/>
      <c r="R77" s="2"/>
    </row>
    <row r="78" spans="2:18" ht="15">
      <c r="B78" s="2"/>
      <c r="C78" s="2"/>
      <c r="D78" s="2"/>
      <c r="E78" s="2"/>
      <c r="F78" s="2"/>
      <c r="G78" s="2"/>
      <c r="H78" s="2"/>
      <c r="I78" s="2"/>
      <c r="J78" s="2"/>
      <c r="L78" s="2"/>
      <c r="M78" s="2"/>
      <c r="N78" s="2"/>
      <c r="O78" s="2"/>
      <c r="P78" s="2"/>
      <c r="Q78" s="2"/>
      <c r="R78" s="2"/>
    </row>
    <row r="79" spans="2:18" ht="15">
      <c r="B79" s="2"/>
      <c r="C79" s="2"/>
      <c r="D79" s="2"/>
      <c r="E79" s="2"/>
      <c r="F79" s="2"/>
      <c r="G79" s="2"/>
      <c r="H79" s="2"/>
      <c r="I79" s="2"/>
      <c r="J79" s="2"/>
      <c r="L79" s="2"/>
      <c r="M79" s="2"/>
      <c r="N79" s="2"/>
      <c r="O79" s="2"/>
      <c r="P79" s="2"/>
      <c r="Q79" s="2"/>
      <c r="R79" s="2"/>
    </row>
    <row r="80" spans="2:18" ht="15">
      <c r="B80" s="2"/>
      <c r="C80" s="2"/>
      <c r="D80" s="2"/>
      <c r="E80" s="2"/>
      <c r="F80" s="2"/>
      <c r="G80" s="2"/>
      <c r="H80" s="2"/>
      <c r="I80" s="2"/>
      <c r="J80" s="2"/>
      <c r="L80" s="2"/>
      <c r="M80" s="2"/>
      <c r="N80" s="2"/>
      <c r="O80" s="2"/>
      <c r="P80" s="2"/>
      <c r="Q80" s="2"/>
      <c r="R80" s="2"/>
    </row>
    <row r="81" spans="2:18" ht="15">
      <c r="B81" s="2"/>
      <c r="C81" s="2"/>
      <c r="D81" s="2"/>
      <c r="E81" s="2"/>
      <c r="F81" s="2"/>
      <c r="G81" s="2"/>
      <c r="H81" s="2"/>
      <c r="I81" s="2"/>
      <c r="J81" s="2"/>
      <c r="L81" s="2"/>
      <c r="M81" s="2"/>
      <c r="N81" s="2"/>
      <c r="O81" s="2"/>
      <c r="P81" s="2"/>
      <c r="Q81" s="2"/>
      <c r="R81" s="2"/>
    </row>
    <row r="82" spans="2:18" ht="15">
      <c r="B82" s="2"/>
      <c r="C82" s="2"/>
      <c r="D82" s="2"/>
      <c r="E82" s="2"/>
      <c r="F82" s="2"/>
      <c r="G82" s="2"/>
      <c r="H82" s="2"/>
      <c r="I82" s="2"/>
      <c r="J82" s="2"/>
      <c r="L82" s="2"/>
      <c r="M82" s="2"/>
      <c r="N82" s="2"/>
      <c r="O82" s="2"/>
      <c r="P82" s="2"/>
      <c r="Q82" s="2"/>
      <c r="R82" s="2"/>
    </row>
    <row r="83" spans="2:18" ht="15">
      <c r="B83" s="2"/>
      <c r="C83" s="2"/>
      <c r="D83" s="2"/>
      <c r="E83" s="2"/>
      <c r="F83" s="2"/>
      <c r="G83" s="2"/>
      <c r="H83" s="2"/>
      <c r="I83" s="2"/>
      <c r="J83" s="2"/>
      <c r="L83" s="2"/>
      <c r="M83" s="2"/>
      <c r="N83" s="2"/>
      <c r="O83" s="2"/>
      <c r="P83" s="2"/>
      <c r="Q83" s="2"/>
      <c r="R83" s="2"/>
    </row>
    <row r="84" spans="2:18" ht="15">
      <c r="B84" s="2"/>
      <c r="C84" s="2"/>
      <c r="D84" s="2"/>
      <c r="E84" s="2"/>
      <c r="F84" s="2"/>
      <c r="G84" s="2"/>
      <c r="H84" s="2"/>
      <c r="I84" s="2"/>
      <c r="J84" s="2"/>
      <c r="L84" s="2"/>
      <c r="M84" s="2"/>
      <c r="N84" s="2"/>
      <c r="O84" s="2"/>
      <c r="P84" s="2"/>
      <c r="Q84" s="2"/>
      <c r="R84" s="2"/>
    </row>
    <row r="85" spans="2:18" ht="15">
      <c r="B85" s="2"/>
      <c r="C85" s="2"/>
      <c r="D85" s="2"/>
      <c r="E85" s="2"/>
      <c r="F85" s="2"/>
      <c r="G85" s="2"/>
      <c r="H85" s="2"/>
      <c r="I85" s="2"/>
      <c r="J85" s="2"/>
      <c r="L85" s="2"/>
      <c r="M85" s="2"/>
      <c r="N85" s="2"/>
      <c r="O85" s="2"/>
      <c r="P85" s="2"/>
      <c r="Q85" s="2"/>
      <c r="R85" s="2"/>
    </row>
    <row r="86" spans="2:18" ht="15">
      <c r="B86" s="2"/>
      <c r="C86" s="2"/>
      <c r="D86" s="2"/>
      <c r="E86" s="2"/>
      <c r="F86" s="2"/>
      <c r="G86" s="2"/>
      <c r="H86" s="2"/>
      <c r="I86" s="2"/>
      <c r="J86" s="2"/>
      <c r="L86" s="2"/>
      <c r="M86" s="2"/>
      <c r="N86" s="2"/>
      <c r="O86" s="2"/>
      <c r="P86" s="2"/>
      <c r="Q86" s="2"/>
      <c r="R86" s="2"/>
    </row>
    <row r="87" spans="2:18" ht="15">
      <c r="B87" s="2"/>
      <c r="C87" s="2"/>
      <c r="D87" s="2"/>
      <c r="E87" s="2"/>
      <c r="F87" s="2"/>
      <c r="G87" s="2"/>
      <c r="H87" s="2"/>
      <c r="I87" s="2"/>
      <c r="J87" s="2"/>
      <c r="L87" s="2"/>
      <c r="M87" s="2"/>
      <c r="N87" s="2"/>
      <c r="O87" s="2"/>
      <c r="P87" s="2"/>
      <c r="Q87" s="2"/>
      <c r="R87" s="2"/>
    </row>
  </sheetData>
  <sheetProtection/>
  <mergeCells count="4">
    <mergeCell ref="B3:H3"/>
    <mergeCell ref="B4:H4"/>
    <mergeCell ref="K3:Q3"/>
    <mergeCell ref="K4:Q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Ali Emre MUTLU</cp:lastModifiedBy>
  <cp:lastPrinted>2021-06-07T13:02:07Z</cp:lastPrinted>
  <dcterms:created xsi:type="dcterms:W3CDTF">1998-04-14T11:02:32Z</dcterms:created>
  <dcterms:modified xsi:type="dcterms:W3CDTF">2021-12-08T12:59:01Z</dcterms:modified>
  <cp:category/>
  <cp:version/>
  <cp:contentType/>
  <cp:contentStatus/>
</cp:coreProperties>
</file>