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9720" windowHeight="5775" activeTab="0"/>
  </bookViews>
  <sheets>
    <sheet name="T 4.2" sheetId="1" r:id="rId1"/>
  </sheets>
  <definedNames>
    <definedName name="__123Graph_A" hidden="1">'T 4.2'!#REF!</definedName>
    <definedName name="__123Graph_B" hidden="1">'T 4.2'!#REF!</definedName>
    <definedName name="__123Graph_C" hidden="1">'T 4.2'!#REF!</definedName>
    <definedName name="__123Graph_D" hidden="1">'T 4.2'!#REF!</definedName>
    <definedName name="__123Graph_E" hidden="1">'T 4.2'!#REF!</definedName>
    <definedName name="__123Graph_F" hidden="1">'T 4.2'!#REF!</definedName>
    <definedName name="__123Graph_X" hidden="1">'T 4.2'!#REF!</definedName>
    <definedName name="A">'T 4.2'!#REF!</definedName>
    <definedName name="Print_Area_MI" localSheetId="0">'T 4.2'!$L$6511:$N$6556</definedName>
    <definedName name="_xlnm.Print_Area" localSheetId="0">'T 4.2'!$A$2:$J$45</definedName>
  </definedNames>
  <calcPr fullCalcOnLoad="1"/>
</workbook>
</file>

<file path=xl/sharedStrings.xml><?xml version="1.0" encoding="utf-8"?>
<sst xmlns="http://schemas.openxmlformats.org/spreadsheetml/2006/main" count="66" uniqueCount="41">
  <si>
    <t>Tablo:IV.2- Sabit Sermaye Yatırımları</t>
  </si>
  <si>
    <t>Konsolide Bütçe</t>
  </si>
  <si>
    <t>Consolidated Budget</t>
  </si>
  <si>
    <t>KİT</t>
  </si>
  <si>
    <t>SEE'S</t>
  </si>
  <si>
    <t>İller Bankası</t>
  </si>
  <si>
    <t>Province Bank</t>
  </si>
  <si>
    <t>Mahalli İdareler</t>
  </si>
  <si>
    <t>Local Administrations</t>
  </si>
  <si>
    <t>Döner Sermayeli Kuruluşlar</t>
  </si>
  <si>
    <t>Revolving Funds</t>
  </si>
  <si>
    <t>Sosyal Güvenlik Kuruluşları</t>
  </si>
  <si>
    <t>Social Security Administ.</t>
  </si>
  <si>
    <t>Fonlar</t>
  </si>
  <si>
    <t>Funds</t>
  </si>
  <si>
    <t>Toplam Kamu Sektörü</t>
  </si>
  <si>
    <t>Total Public Sector</t>
  </si>
  <si>
    <t>Toplam Özel Sektör</t>
  </si>
  <si>
    <t>Total Private Sector</t>
  </si>
  <si>
    <t>Toplam</t>
  </si>
  <si>
    <t>Total</t>
  </si>
  <si>
    <t>Kamu Sektörü</t>
  </si>
  <si>
    <t>Public Sector</t>
  </si>
  <si>
    <t>Özel Sektör</t>
  </si>
  <si>
    <t>Private Sector</t>
  </si>
  <si>
    <t>(1) Gerçekleşme Tahmini</t>
  </si>
  <si>
    <t>(1) Realization Estimate</t>
  </si>
  <si>
    <t>(2) Program</t>
  </si>
  <si>
    <t>Unemployment Insurance Fund</t>
  </si>
  <si>
    <t>İşsizlik Sigortası Fonu</t>
  </si>
  <si>
    <t>Table:IV.2- Gross Fixed Investments</t>
  </si>
  <si>
    <t xml:space="preserve">   İşletmeci</t>
  </si>
  <si>
    <t xml:space="preserve">   Özelleştirme Kap.Kuruluşlar</t>
  </si>
  <si>
    <t xml:space="preserve">   Non-Financial</t>
  </si>
  <si>
    <t xml:space="preserve">   Under Privatization</t>
  </si>
  <si>
    <t>Cari Fiyatlarla, Milyon TL - At Current Prices, in Millions of TRY</t>
  </si>
  <si>
    <t>Yüzde Dağılım - Percentage Share in Total</t>
  </si>
  <si>
    <t>Source: Presidency of the Rebuplic of Turkey Presidency of Strategy and Budget</t>
  </si>
  <si>
    <t>Kaynak: TC Cumhurbaşkanlığı Strateji ve Bütçe Başkanlığı</t>
  </si>
  <si>
    <r>
      <t xml:space="preserve">2021 </t>
    </r>
    <r>
      <rPr>
        <b/>
        <vertAlign val="superscript"/>
        <sz val="14"/>
        <rFont val="Arial Tur"/>
        <family val="0"/>
      </rPr>
      <t>(2)</t>
    </r>
  </si>
  <si>
    <r>
      <t xml:space="preserve">2020 </t>
    </r>
    <r>
      <rPr>
        <b/>
        <vertAlign val="superscript"/>
        <sz val="14"/>
        <rFont val="Arial Tur"/>
        <family val="0"/>
      </rPr>
      <t>(1)</t>
    </r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</si>
</sst>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_)"/>
    <numFmt numFmtId="189" formatCode="#,##0_);\(#,##0\)"/>
    <numFmt numFmtId="190" formatCode="0.0_)"/>
    <numFmt numFmtId="191" formatCode="0.0"/>
    <numFmt numFmtId="192" formatCode="0.00_)"/>
    <numFmt numFmtId="193" formatCode="#,##0.0_);\(#,##0.0\)"/>
    <numFmt numFmtId="194" formatCode="0.000_)"/>
    <numFmt numFmtId="195" formatCode="0.0000_)"/>
  </numFmts>
  <fonts count="43">
    <font>
      <sz val="12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sz val="14"/>
      <name val="Arial Tur"/>
      <family val="2"/>
    </font>
    <font>
      <b/>
      <vertAlign val="superscript"/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3">
    <xf numFmtId="190" fontId="0" fillId="0" borderId="0" xfId="0" applyAlignment="1">
      <alignment/>
    </xf>
    <xf numFmtId="190" fontId="5" fillId="0" borderId="0" xfId="0" applyFont="1" applyAlignment="1" applyProtection="1">
      <alignment/>
      <protection/>
    </xf>
    <xf numFmtId="190" fontId="6" fillId="0" borderId="0" xfId="0" applyFont="1" applyAlignment="1">
      <alignment/>
    </xf>
    <xf numFmtId="190" fontId="7" fillId="0" borderId="0" xfId="0" applyFont="1" applyAlignment="1" applyProtection="1">
      <alignment/>
      <protection/>
    </xf>
    <xf numFmtId="190" fontId="6" fillId="0" borderId="0" xfId="0" applyFont="1" applyAlignment="1" applyProtection="1">
      <alignment/>
      <protection/>
    </xf>
    <xf numFmtId="190" fontId="5" fillId="0" borderId="10" xfId="0" applyFont="1" applyBorder="1" applyAlignment="1" applyProtection="1">
      <alignment/>
      <protection/>
    </xf>
    <xf numFmtId="190" fontId="5" fillId="0" borderId="11" xfId="0" applyFont="1" applyBorder="1" applyAlignment="1" applyProtection="1">
      <alignment/>
      <protection/>
    </xf>
    <xf numFmtId="190" fontId="5" fillId="0" borderId="12" xfId="0" applyFont="1" applyBorder="1" applyAlignment="1" applyProtection="1">
      <alignment/>
      <protection/>
    </xf>
    <xf numFmtId="190" fontId="5" fillId="0" borderId="13" xfId="0" applyFont="1" applyBorder="1" applyAlignment="1" applyProtection="1">
      <alignment/>
      <protection/>
    </xf>
    <xf numFmtId="190" fontId="5" fillId="0" borderId="14" xfId="0" applyFont="1" applyBorder="1" applyAlignment="1" applyProtection="1">
      <alignment/>
      <protection/>
    </xf>
    <xf numFmtId="190" fontId="5" fillId="0" borderId="15" xfId="0" applyFont="1" applyBorder="1" applyAlignment="1" applyProtection="1">
      <alignment/>
      <protection/>
    </xf>
    <xf numFmtId="190" fontId="5" fillId="0" borderId="16" xfId="0" applyFont="1" applyBorder="1" applyAlignment="1" applyProtection="1">
      <alignment/>
      <protection/>
    </xf>
    <xf numFmtId="190" fontId="5" fillId="0" borderId="17" xfId="0" applyFont="1" applyBorder="1" applyAlignment="1" applyProtection="1">
      <alignment/>
      <protection/>
    </xf>
    <xf numFmtId="190" fontId="5" fillId="0" borderId="0" xfId="0" applyFont="1" applyBorder="1" applyAlignment="1" applyProtection="1">
      <alignment/>
      <protection/>
    </xf>
    <xf numFmtId="190" fontId="8" fillId="0" borderId="0" xfId="0" applyFont="1" applyBorder="1" applyAlignment="1" applyProtection="1">
      <alignment/>
      <protection/>
    </xf>
    <xf numFmtId="190" fontId="8" fillId="0" borderId="0" xfId="0" applyFont="1" applyAlignment="1" applyProtection="1">
      <alignment/>
      <protection/>
    </xf>
    <xf numFmtId="190" fontId="8" fillId="0" borderId="16" xfId="0" applyFont="1" applyBorder="1" applyAlignment="1" applyProtection="1">
      <alignment/>
      <protection/>
    </xf>
    <xf numFmtId="188" fontId="5" fillId="0" borderId="0" xfId="0" applyNumberFormat="1" applyFont="1" applyBorder="1" applyAlignment="1" applyProtection="1">
      <alignment horizontal="right"/>
      <protection/>
    </xf>
    <xf numFmtId="189" fontId="8" fillId="0" borderId="0" xfId="0" applyNumberFormat="1" applyFont="1" applyBorder="1" applyAlignment="1" applyProtection="1">
      <alignment/>
      <protection/>
    </xf>
    <xf numFmtId="190" fontId="8" fillId="0" borderId="0" xfId="0" applyFont="1" applyBorder="1" applyAlignment="1" applyProtection="1">
      <alignment/>
      <protection/>
    </xf>
    <xf numFmtId="190" fontId="5" fillId="0" borderId="0" xfId="0" applyFont="1" applyAlignment="1" applyProtection="1">
      <alignment horizontal="right"/>
      <protection/>
    </xf>
    <xf numFmtId="190" fontId="5" fillId="0" borderId="18" xfId="0" applyFont="1" applyBorder="1" applyAlignment="1" applyProtection="1">
      <alignment horizontal="center" vertical="center"/>
      <protection/>
    </xf>
    <xf numFmtId="190" fontId="5" fillId="0" borderId="18" xfId="0" applyFont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66"/>
  <sheetViews>
    <sheetView tabSelected="1" defaultGridColor="0" view="pageBreakPreview" zoomScale="55" zoomScaleNormal="55" zoomScaleSheetLayoutView="55" zoomScalePageLayoutView="0" colorId="22" workbookViewId="0" topLeftCell="A1">
      <selection activeCell="G26" sqref="G26"/>
    </sheetView>
  </sheetViews>
  <sheetFormatPr defaultColWidth="9.59765625" defaultRowHeight="15"/>
  <cols>
    <col min="1" max="1" width="36.59765625" style="2" customWidth="1"/>
    <col min="2" max="9" width="18.5" style="2" customWidth="1"/>
    <col min="10" max="10" width="40.8984375" style="2" customWidth="1"/>
    <col min="11" max="11" width="9.59765625" style="2" customWidth="1"/>
    <col min="12" max="13" width="13.09765625" style="2" bestFit="1" customWidth="1"/>
    <col min="14" max="19" width="12.8984375" style="0" bestFit="1" customWidth="1"/>
    <col min="20" max="21" width="13.09765625" style="0" bestFit="1" customWidth="1"/>
    <col min="22" max="16384" width="9.59765625" style="2" customWidth="1"/>
  </cols>
  <sheetData>
    <row r="1" spans="2:25" ht="15.75"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V1" s="4"/>
      <c r="W1" s="4"/>
      <c r="X1" s="4"/>
      <c r="Y1" s="4"/>
    </row>
    <row r="2" spans="1:25" ht="4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4"/>
      <c r="V2" s="4"/>
      <c r="W2" s="4"/>
      <c r="X2" s="4"/>
      <c r="Y2" s="4"/>
    </row>
    <row r="3" spans="1:25" ht="18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4"/>
      <c r="L3" s="4"/>
      <c r="M3" s="4"/>
      <c r="V3" s="4"/>
      <c r="W3" s="4"/>
      <c r="X3" s="4"/>
      <c r="Y3" s="4"/>
    </row>
    <row r="4" spans="1:25" ht="18">
      <c r="A4" s="5"/>
      <c r="B4" s="6"/>
      <c r="C4" s="6"/>
      <c r="D4" s="6"/>
      <c r="E4" s="6"/>
      <c r="F4" s="6"/>
      <c r="G4" s="6"/>
      <c r="H4" s="6"/>
      <c r="I4" s="6"/>
      <c r="J4" s="7"/>
      <c r="K4" s="4"/>
      <c r="L4" s="4"/>
      <c r="M4" s="4"/>
      <c r="V4" s="4"/>
      <c r="W4" s="4"/>
      <c r="X4" s="4"/>
      <c r="Y4" s="4"/>
    </row>
    <row r="5" spans="1:25" ht="21">
      <c r="A5" s="8"/>
      <c r="B5" s="17">
        <v>2014</v>
      </c>
      <c r="C5" s="17">
        <v>2015</v>
      </c>
      <c r="D5" s="17">
        <v>2016</v>
      </c>
      <c r="E5" s="17">
        <v>2017</v>
      </c>
      <c r="F5" s="17">
        <v>2018</v>
      </c>
      <c r="G5" s="17">
        <v>2019</v>
      </c>
      <c r="H5" s="17" t="s">
        <v>40</v>
      </c>
      <c r="I5" s="17" t="s">
        <v>39</v>
      </c>
      <c r="J5" s="9"/>
      <c r="K5" s="4"/>
      <c r="L5" s="4"/>
      <c r="M5" s="4"/>
      <c r="V5" s="4"/>
      <c r="W5" s="4"/>
      <c r="X5" s="4"/>
      <c r="Y5" s="4"/>
    </row>
    <row r="6" spans="1:25" ht="18">
      <c r="A6" s="10"/>
      <c r="B6" s="13"/>
      <c r="C6" s="13"/>
      <c r="D6" s="13"/>
      <c r="E6" s="13"/>
      <c r="F6" s="13"/>
      <c r="G6" s="13"/>
      <c r="H6" s="13"/>
      <c r="I6" s="13"/>
      <c r="J6" s="12"/>
      <c r="K6" s="4"/>
      <c r="L6" s="4"/>
      <c r="M6" s="4"/>
      <c r="V6" s="4"/>
      <c r="W6" s="4"/>
      <c r="X6" s="4"/>
      <c r="Y6" s="4"/>
    </row>
    <row r="7" spans="1:25" ht="23.25" customHeight="1">
      <c r="A7" s="8"/>
      <c r="B7" s="22" t="s">
        <v>35</v>
      </c>
      <c r="C7" s="22"/>
      <c r="D7" s="22"/>
      <c r="E7" s="22"/>
      <c r="F7" s="22"/>
      <c r="G7" s="22"/>
      <c r="H7" s="22"/>
      <c r="I7" s="22"/>
      <c r="J7" s="9"/>
      <c r="K7" s="4"/>
      <c r="L7" s="4"/>
      <c r="M7" s="4"/>
      <c r="V7" s="4"/>
      <c r="W7" s="4"/>
      <c r="X7" s="4"/>
      <c r="Y7" s="4"/>
    </row>
    <row r="8" spans="1:25" ht="23.25" customHeight="1">
      <c r="A8" s="8"/>
      <c r="B8" s="13"/>
      <c r="C8" s="13"/>
      <c r="D8" s="13"/>
      <c r="E8" s="13"/>
      <c r="F8" s="13"/>
      <c r="G8" s="13"/>
      <c r="H8" s="13"/>
      <c r="I8" s="13"/>
      <c r="J8" s="9"/>
      <c r="K8" s="4"/>
      <c r="L8" s="4"/>
      <c r="M8" s="4"/>
      <c r="V8" s="4"/>
      <c r="W8" s="4"/>
      <c r="X8" s="4"/>
      <c r="Y8" s="4"/>
    </row>
    <row r="9" spans="1:28" ht="23.25" customHeight="1">
      <c r="A9" s="8" t="s">
        <v>1</v>
      </c>
      <c r="B9" s="18">
        <v>49907.63399860917</v>
      </c>
      <c r="C9" s="18">
        <v>58834.22532647149</v>
      </c>
      <c r="D9" s="18">
        <v>61179.24248778222</v>
      </c>
      <c r="E9" s="18">
        <v>72942.41103164776</v>
      </c>
      <c r="F9" s="18">
        <v>90181.54294327111</v>
      </c>
      <c r="G9" s="18">
        <v>81116.9406742737</v>
      </c>
      <c r="H9" s="18">
        <v>89509.84313837373</v>
      </c>
      <c r="I9" s="18">
        <v>56475.694129468</v>
      </c>
      <c r="J9" s="9" t="s">
        <v>2</v>
      </c>
      <c r="K9" s="4"/>
      <c r="L9" s="4"/>
      <c r="M9" s="4"/>
      <c r="V9"/>
      <c r="W9"/>
      <c r="X9"/>
      <c r="Y9"/>
      <c r="Z9"/>
      <c r="AA9"/>
      <c r="AB9"/>
    </row>
    <row r="10" spans="1:28" ht="23.25" customHeight="1">
      <c r="A10" s="8" t="s">
        <v>3</v>
      </c>
      <c r="B10" s="18">
        <v>8455.47268403</v>
      </c>
      <c r="C10" s="18">
        <v>8783.647551430002</v>
      </c>
      <c r="D10" s="18">
        <v>8802.28162658</v>
      </c>
      <c r="E10" s="18">
        <v>13535.95160881</v>
      </c>
      <c r="F10" s="18">
        <v>19496.30507119</v>
      </c>
      <c r="G10" s="18">
        <v>20619.21560298</v>
      </c>
      <c r="H10" s="18">
        <v>25973.091940000002</v>
      </c>
      <c r="I10" s="18">
        <v>24425.07294</v>
      </c>
      <c r="J10" s="9" t="s">
        <v>4</v>
      </c>
      <c r="K10" s="4"/>
      <c r="L10" s="4"/>
      <c r="M10" s="4"/>
      <c r="V10"/>
      <c r="W10"/>
      <c r="X10"/>
      <c r="Y10"/>
      <c r="Z10"/>
      <c r="AA10"/>
      <c r="AB10"/>
    </row>
    <row r="11" spans="1:28" ht="23.25" customHeight="1">
      <c r="A11" s="8" t="s">
        <v>31</v>
      </c>
      <c r="B11" s="18">
        <v>8425.24268403</v>
      </c>
      <c r="C11" s="18">
        <v>8734.804551430001</v>
      </c>
      <c r="D11" s="18">
        <v>8699.79162658</v>
      </c>
      <c r="E11" s="18">
        <v>13442.06660881</v>
      </c>
      <c r="F11" s="18">
        <v>19449.30607119</v>
      </c>
      <c r="G11" s="18">
        <v>20559.32460298</v>
      </c>
      <c r="H11" s="18">
        <v>25866.341</v>
      </c>
      <c r="I11" s="18">
        <v>24317.672</v>
      </c>
      <c r="J11" s="9" t="s">
        <v>33</v>
      </c>
      <c r="K11" s="4"/>
      <c r="L11" s="4"/>
      <c r="M11" s="4"/>
      <c r="V11"/>
      <c r="W11"/>
      <c r="X11"/>
      <c r="Y11"/>
      <c r="Z11"/>
      <c r="AA11"/>
      <c r="AB11"/>
    </row>
    <row r="12" spans="1:28" ht="23.25" customHeight="1">
      <c r="A12" s="8" t="s">
        <v>32</v>
      </c>
      <c r="B12" s="18">
        <v>30.23</v>
      </c>
      <c r="C12" s="18">
        <v>48.843</v>
      </c>
      <c r="D12" s="18">
        <v>102.49</v>
      </c>
      <c r="E12" s="18">
        <v>93.885</v>
      </c>
      <c r="F12" s="18">
        <v>46.999</v>
      </c>
      <c r="G12" s="18">
        <v>59.891</v>
      </c>
      <c r="H12" s="18">
        <v>106.75094</v>
      </c>
      <c r="I12" s="18">
        <v>108.40094</v>
      </c>
      <c r="J12" s="9" t="s">
        <v>34</v>
      </c>
      <c r="K12" s="4"/>
      <c r="L12" s="4"/>
      <c r="M12" s="4"/>
      <c r="V12"/>
      <c r="W12"/>
      <c r="X12"/>
      <c r="Y12"/>
      <c r="Z12"/>
      <c r="AA12"/>
      <c r="AB12"/>
    </row>
    <row r="13" spans="1:28" ht="23.25" customHeight="1">
      <c r="A13" s="8" t="s">
        <v>5</v>
      </c>
      <c r="B13" s="18">
        <v>2.454282</v>
      </c>
      <c r="C13" s="18">
        <v>1.0532819999999998</v>
      </c>
      <c r="D13" s="18">
        <v>0.00028199999999999997</v>
      </c>
      <c r="E13" s="18">
        <v>0.00028199999999999997</v>
      </c>
      <c r="F13" s="18">
        <v>0</v>
      </c>
      <c r="G13" s="18">
        <v>0</v>
      </c>
      <c r="H13" s="18">
        <v>0</v>
      </c>
      <c r="I13" s="18">
        <v>1</v>
      </c>
      <c r="J13" s="9" t="s">
        <v>6</v>
      </c>
      <c r="K13" s="4"/>
      <c r="L13" s="4"/>
      <c r="M13" s="4"/>
      <c r="V13"/>
      <c r="W13"/>
      <c r="X13"/>
      <c r="Y13"/>
      <c r="Z13"/>
      <c r="AA13"/>
      <c r="AB13"/>
    </row>
    <row r="14" spans="1:28" ht="23.25" customHeight="1">
      <c r="A14" s="8" t="s">
        <v>7</v>
      </c>
      <c r="B14" s="18">
        <v>20341.48868550388</v>
      </c>
      <c r="C14" s="18">
        <v>25238.555941095918</v>
      </c>
      <c r="D14" s="18">
        <v>33712.380353204266</v>
      </c>
      <c r="E14" s="18">
        <v>46934.520653220505</v>
      </c>
      <c r="F14" s="18">
        <v>55815.134183</v>
      </c>
      <c r="G14" s="18">
        <v>38327.390111668596</v>
      </c>
      <c r="H14" s="18">
        <v>43296.02974955576</v>
      </c>
      <c r="I14" s="18">
        <v>50752.4114404923</v>
      </c>
      <c r="J14" s="9" t="s">
        <v>8</v>
      </c>
      <c r="K14" s="4"/>
      <c r="L14" s="4"/>
      <c r="M14" s="4"/>
      <c r="V14"/>
      <c r="W14"/>
      <c r="X14"/>
      <c r="Y14"/>
      <c r="Z14"/>
      <c r="AA14"/>
      <c r="AB14"/>
    </row>
    <row r="15" spans="1:28" ht="23.25" customHeight="1">
      <c r="A15" s="8" t="s">
        <v>9</v>
      </c>
      <c r="B15" s="18">
        <v>1520.528</v>
      </c>
      <c r="C15" s="18">
        <v>2202.968</v>
      </c>
      <c r="D15" s="18">
        <v>1888.637</v>
      </c>
      <c r="E15" s="18">
        <v>835.335</v>
      </c>
      <c r="F15" s="18">
        <v>2494.366</v>
      </c>
      <c r="G15" s="18">
        <v>1164.189</v>
      </c>
      <c r="H15" s="18">
        <v>1493.991</v>
      </c>
      <c r="I15" s="18">
        <v>805.92859149</v>
      </c>
      <c r="J15" s="9" t="s">
        <v>10</v>
      </c>
      <c r="K15" s="4"/>
      <c r="L15" s="4"/>
      <c r="M15" s="4"/>
      <c r="V15"/>
      <c r="W15"/>
      <c r="X15"/>
      <c r="Y15"/>
      <c r="Z15"/>
      <c r="AA15"/>
      <c r="AB15"/>
    </row>
    <row r="16" spans="1:28" ht="23.25" customHeight="1">
      <c r="A16" s="8" t="s">
        <v>11</v>
      </c>
      <c r="B16" s="18">
        <v>205.53249861</v>
      </c>
      <c r="C16" s="18">
        <v>210.78581204</v>
      </c>
      <c r="D16" s="18">
        <v>240.08103333999998</v>
      </c>
      <c r="E16" s="18">
        <v>214.52032182</v>
      </c>
      <c r="F16" s="18">
        <v>251.771587</v>
      </c>
      <c r="G16" s="18">
        <v>197.74990665</v>
      </c>
      <c r="H16" s="18">
        <v>381.53040851000003</v>
      </c>
      <c r="I16" s="18">
        <v>382.53040851</v>
      </c>
      <c r="J16" s="9" t="s">
        <v>12</v>
      </c>
      <c r="K16" s="4"/>
      <c r="L16" s="4"/>
      <c r="M16" s="4"/>
      <c r="V16"/>
      <c r="W16"/>
      <c r="X16"/>
      <c r="Y16"/>
      <c r="Z16"/>
      <c r="AA16"/>
      <c r="AB16"/>
    </row>
    <row r="17" spans="1:28" ht="23.25" customHeight="1">
      <c r="A17" s="8" t="s">
        <v>13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1</v>
      </c>
      <c r="J17" s="9" t="s">
        <v>14</v>
      </c>
      <c r="K17" s="4"/>
      <c r="L17" s="4"/>
      <c r="M17" s="4"/>
      <c r="V17"/>
      <c r="W17"/>
      <c r="X17"/>
      <c r="Y17"/>
      <c r="Z17"/>
      <c r="AA17"/>
      <c r="AB17"/>
    </row>
    <row r="18" spans="1:28" ht="23.25" customHeight="1">
      <c r="A18" s="8" t="s">
        <v>29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1</v>
      </c>
      <c r="J18" s="9" t="s">
        <v>28</v>
      </c>
      <c r="K18" s="4"/>
      <c r="L18" s="4"/>
      <c r="M18" s="4"/>
      <c r="V18"/>
      <c r="W18"/>
      <c r="X18"/>
      <c r="Y18"/>
      <c r="Z18"/>
      <c r="AA18"/>
      <c r="AB18"/>
    </row>
    <row r="19" spans="1:28" ht="23.25" customHeight="1">
      <c r="A19" s="8"/>
      <c r="B19" s="19"/>
      <c r="C19" s="19"/>
      <c r="D19" s="19"/>
      <c r="E19" s="19"/>
      <c r="F19" s="19"/>
      <c r="G19" s="19"/>
      <c r="H19" s="19"/>
      <c r="I19" s="19"/>
      <c r="J19" s="9"/>
      <c r="K19" s="4"/>
      <c r="L19" s="4"/>
      <c r="M19" s="4"/>
      <c r="V19"/>
      <c r="W19"/>
      <c r="X19"/>
      <c r="Y19"/>
      <c r="Z19"/>
      <c r="AA19"/>
      <c r="AB19"/>
    </row>
    <row r="20" spans="1:27" ht="23.25" customHeight="1">
      <c r="A20" s="8" t="s">
        <v>15</v>
      </c>
      <c r="B20" s="18">
        <v>80433.11014875305</v>
      </c>
      <c r="C20" s="18">
        <v>95271.23591303742</v>
      </c>
      <c r="D20" s="18">
        <v>105822.62278290649</v>
      </c>
      <c r="E20" s="18">
        <v>134462.73889749826</v>
      </c>
      <c r="F20" s="18">
        <v>168239.11978446113</v>
      </c>
      <c r="G20" s="18">
        <v>141425.48529557232</v>
      </c>
      <c r="H20" s="18">
        <v>160654.4862364395</v>
      </c>
      <c r="I20" s="18">
        <v>132837.63750996</v>
      </c>
      <c r="J20" s="9" t="s">
        <v>16</v>
      </c>
      <c r="K20" s="4"/>
      <c r="L20" s="4"/>
      <c r="M20" s="4"/>
      <c r="V20"/>
      <c r="W20"/>
      <c r="X20"/>
      <c r="Y20"/>
      <c r="Z20"/>
      <c r="AA20"/>
    </row>
    <row r="21" spans="1:27" ht="23.25" customHeight="1">
      <c r="A21" s="8" t="s">
        <v>17</v>
      </c>
      <c r="B21" s="18">
        <v>510262.3048219863</v>
      </c>
      <c r="C21" s="18">
        <v>599539.2842991739</v>
      </c>
      <c r="D21" s="18">
        <v>658722.506665208</v>
      </c>
      <c r="E21" s="18">
        <v>801171.8876176702</v>
      </c>
      <c r="F21" s="18">
        <v>946490.398149479</v>
      </c>
      <c r="G21" s="18">
        <v>976184.0835965391</v>
      </c>
      <c r="H21" s="18">
        <v>1069653.7096009078</v>
      </c>
      <c r="I21" s="18">
        <v>1263030.5735333</v>
      </c>
      <c r="J21" s="9" t="s">
        <v>18</v>
      </c>
      <c r="K21" s="4"/>
      <c r="L21" s="4"/>
      <c r="M21" s="4"/>
      <c r="V21"/>
      <c r="W21"/>
      <c r="X21"/>
      <c r="Y21"/>
      <c r="Z21"/>
      <c r="AA21"/>
    </row>
    <row r="22" spans="1:27" ht="23.25" customHeight="1">
      <c r="A22" s="8"/>
      <c r="B22" s="19"/>
      <c r="C22" s="19"/>
      <c r="D22" s="19"/>
      <c r="E22" s="19"/>
      <c r="F22" s="19"/>
      <c r="G22" s="19"/>
      <c r="H22" s="19"/>
      <c r="I22" s="19"/>
      <c r="J22" s="9"/>
      <c r="K22" s="4"/>
      <c r="V22"/>
      <c r="W22"/>
      <c r="X22"/>
      <c r="Y22"/>
      <c r="Z22"/>
      <c r="AA22"/>
    </row>
    <row r="23" spans="1:27" ht="23.25" customHeight="1">
      <c r="A23" s="8" t="s">
        <v>19</v>
      </c>
      <c r="B23" s="18">
        <f>+B21+B20</f>
        <v>590695.4149707394</v>
      </c>
      <c r="C23" s="18">
        <f aca="true" t="shared" si="0" ref="C23:I23">+C21+C20</f>
        <v>694810.5202122113</v>
      </c>
      <c r="D23" s="18">
        <f t="shared" si="0"/>
        <v>764545.1294481145</v>
      </c>
      <c r="E23" s="18">
        <f t="shared" si="0"/>
        <v>935634.6265151685</v>
      </c>
      <c r="F23" s="18">
        <f t="shared" si="0"/>
        <v>1114729.51793394</v>
      </c>
      <c r="G23" s="18">
        <f t="shared" si="0"/>
        <v>1117609.5688921115</v>
      </c>
      <c r="H23" s="18">
        <f t="shared" si="0"/>
        <v>1230308.1958373473</v>
      </c>
      <c r="I23" s="18">
        <f t="shared" si="0"/>
        <v>1395868.21104326</v>
      </c>
      <c r="J23" s="9" t="s">
        <v>20</v>
      </c>
      <c r="K23" s="4"/>
      <c r="L23" s="4"/>
      <c r="M23" s="4"/>
      <c r="V23"/>
      <c r="W23"/>
      <c r="X23"/>
      <c r="Y23"/>
      <c r="Z23"/>
      <c r="AA23"/>
    </row>
    <row r="24" spans="1:25" ht="23.25" customHeight="1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4"/>
      <c r="L24" s="4"/>
      <c r="M24" s="4"/>
      <c r="V24" s="4"/>
      <c r="W24" s="4"/>
      <c r="X24" s="4"/>
      <c r="Y24" s="4"/>
    </row>
    <row r="25" spans="1:25" ht="23.25" customHeight="1">
      <c r="A25" s="5"/>
      <c r="B25" s="21" t="s">
        <v>36</v>
      </c>
      <c r="C25" s="21"/>
      <c r="D25" s="21"/>
      <c r="E25" s="21"/>
      <c r="F25" s="21"/>
      <c r="G25" s="21"/>
      <c r="H25" s="21"/>
      <c r="I25" s="21"/>
      <c r="J25" s="7"/>
      <c r="K25" s="4"/>
      <c r="L25" s="4"/>
      <c r="M25" s="4"/>
      <c r="V25" s="4"/>
      <c r="W25" s="4"/>
      <c r="X25" s="4"/>
      <c r="Y25" s="4"/>
    </row>
    <row r="26" spans="1:25" ht="23.25" customHeight="1">
      <c r="A26" s="8" t="s">
        <v>1</v>
      </c>
      <c r="B26" s="14">
        <f aca="true" t="shared" si="1" ref="B26:H26">+B9/B$20*100</f>
        <v>62.048618916152755</v>
      </c>
      <c r="C26" s="14">
        <f t="shared" si="1"/>
        <v>61.75444746006522</v>
      </c>
      <c r="D26" s="14">
        <f t="shared" si="1"/>
        <v>57.81300905127868</v>
      </c>
      <c r="E26" s="14">
        <f t="shared" si="1"/>
        <v>54.24730421953713</v>
      </c>
      <c r="F26" s="14">
        <f t="shared" si="1"/>
        <v>53.603194702163705</v>
      </c>
      <c r="G26" s="14">
        <f t="shared" si="1"/>
        <v>57.356664185909125</v>
      </c>
      <c r="H26" s="14">
        <f t="shared" si="1"/>
        <v>55.7157445367817</v>
      </c>
      <c r="I26" s="14">
        <f>+I9/I$20*100</f>
        <v>42.51482876999639</v>
      </c>
      <c r="J26" s="9" t="s">
        <v>2</v>
      </c>
      <c r="K26" s="4"/>
      <c r="L26" s="4"/>
      <c r="M26" s="4"/>
      <c r="V26" s="4"/>
      <c r="W26" s="4"/>
      <c r="X26" s="4"/>
      <c r="Y26" s="4"/>
    </row>
    <row r="27" spans="1:25" ht="23.25" customHeight="1">
      <c r="A27" s="8" t="s">
        <v>3</v>
      </c>
      <c r="B27" s="14">
        <f aca="true" t="shared" si="2" ref="B27:H27">+B10/B$20*100</f>
        <v>10.512427865082481</v>
      </c>
      <c r="C27" s="14">
        <f t="shared" si="2"/>
        <v>9.219621711895941</v>
      </c>
      <c r="D27" s="14">
        <f t="shared" si="2"/>
        <v>8.317958291997494</v>
      </c>
      <c r="E27" s="14">
        <f t="shared" si="2"/>
        <v>10.066693360402644</v>
      </c>
      <c r="F27" s="14">
        <f t="shared" si="2"/>
        <v>11.588449283476763</v>
      </c>
      <c r="G27" s="14">
        <f t="shared" si="2"/>
        <v>14.579561498330271</v>
      </c>
      <c r="H27" s="14">
        <f t="shared" si="2"/>
        <v>16.167050512224545</v>
      </c>
      <c r="I27" s="14">
        <f>+I10/I$20*100</f>
        <v>18.38716300428682</v>
      </c>
      <c r="J27" s="9" t="s">
        <v>4</v>
      </c>
      <c r="K27" s="4"/>
      <c r="L27" s="4"/>
      <c r="M27" s="4"/>
      <c r="V27" s="4"/>
      <c r="W27" s="4"/>
      <c r="X27" s="4"/>
      <c r="Y27" s="4"/>
    </row>
    <row r="28" spans="1:25" ht="23.25" customHeight="1">
      <c r="A28" s="8" t="s">
        <v>31</v>
      </c>
      <c r="B28" s="14">
        <f aca="true" t="shared" si="3" ref="B28:H28">+B11/B$20*100</f>
        <v>10.474843840364185</v>
      </c>
      <c r="C28" s="14">
        <f t="shared" si="3"/>
        <v>9.16835440174518</v>
      </c>
      <c r="D28" s="14">
        <f t="shared" si="3"/>
        <v>8.221107545621404</v>
      </c>
      <c r="E28" s="14">
        <f t="shared" si="3"/>
        <v>9.996871043253824</v>
      </c>
      <c r="F28" s="14">
        <f t="shared" si="3"/>
        <v>11.560513450205518</v>
      </c>
      <c r="G28" s="14">
        <f t="shared" si="3"/>
        <v>14.53721340252927</v>
      </c>
      <c r="H28" s="14">
        <f t="shared" si="3"/>
        <v>16.100602980941233</v>
      </c>
      <c r="I28" s="14">
        <f>+I11/I$20*100</f>
        <v>18.30631171694595</v>
      </c>
      <c r="J28" s="9" t="s">
        <v>33</v>
      </c>
      <c r="K28" s="4"/>
      <c r="L28" s="4"/>
      <c r="M28" s="4"/>
      <c r="V28" s="4"/>
      <c r="W28" s="4"/>
      <c r="X28" s="4"/>
      <c r="Y28" s="4"/>
    </row>
    <row r="29" spans="1:25" ht="23.25" customHeight="1">
      <c r="A29" s="8" t="s">
        <v>32</v>
      </c>
      <c r="B29" s="14">
        <f aca="true" t="shared" si="4" ref="B29:H29">+B12/B$20*100</f>
        <v>0.037584024718294015</v>
      </c>
      <c r="C29" s="14">
        <f t="shared" si="4"/>
        <v>0.0512673101507609</v>
      </c>
      <c r="D29" s="14">
        <f t="shared" si="4"/>
        <v>0.09685074637609076</v>
      </c>
      <c r="E29" s="14">
        <f t="shared" si="4"/>
        <v>0.06982231714881927</v>
      </c>
      <c r="F29" s="14">
        <f t="shared" si="4"/>
        <v>0.027935833271246654</v>
      </c>
      <c r="G29" s="14">
        <f t="shared" si="4"/>
        <v>0.042348095801001316</v>
      </c>
      <c r="H29" s="14">
        <f t="shared" si="4"/>
        <v>0.06644753128331056</v>
      </c>
      <c r="I29" s="14">
        <f>+I12/I$20*100</f>
        <v>0.08160408603463173</v>
      </c>
      <c r="J29" s="9" t="s">
        <v>34</v>
      </c>
      <c r="K29" s="4"/>
      <c r="L29" s="4"/>
      <c r="M29" s="4"/>
      <c r="V29" s="4"/>
      <c r="W29" s="4"/>
      <c r="X29" s="4"/>
      <c r="Y29" s="4"/>
    </row>
    <row r="30" spans="1:25" ht="23.25" customHeight="1">
      <c r="A30" s="8" t="s">
        <v>5</v>
      </c>
      <c r="B30" s="14">
        <f aca="true" t="shared" si="5" ref="B30:H30">+B13/B$20*100</f>
        <v>0.0030513329591023513</v>
      </c>
      <c r="C30" s="14">
        <f t="shared" si="5"/>
        <v>0.0011055613899681373</v>
      </c>
      <c r="D30" s="14">
        <f t="shared" si="5"/>
        <v>2.6648366160657224E-07</v>
      </c>
      <c r="E30" s="14">
        <f t="shared" si="5"/>
        <v>2.0972352810317974E-07</v>
      </c>
      <c r="F30" s="14">
        <f t="shared" si="5"/>
        <v>0</v>
      </c>
      <c r="G30" s="14">
        <f t="shared" si="5"/>
        <v>0</v>
      </c>
      <c r="H30" s="14">
        <f t="shared" si="5"/>
        <v>0</v>
      </c>
      <c r="I30" s="14">
        <f>+I13/I$20*100</f>
        <v>0.0007527986937625424</v>
      </c>
      <c r="J30" s="9" t="s">
        <v>6</v>
      </c>
      <c r="K30" s="4"/>
      <c r="L30" s="4"/>
      <c r="M30" s="4"/>
      <c r="V30" s="4"/>
      <c r="W30" s="4"/>
      <c r="X30" s="4"/>
      <c r="Y30" s="4"/>
    </row>
    <row r="31" spans="1:25" ht="23.25" customHeight="1">
      <c r="A31" s="8" t="s">
        <v>7</v>
      </c>
      <c r="B31" s="14">
        <f aca="true" t="shared" si="6" ref="B31:H31">+B14/B$20*100</f>
        <v>25.28994421312854</v>
      </c>
      <c r="C31" s="14">
        <f t="shared" si="6"/>
        <v>26.491265384794005</v>
      </c>
      <c r="D31" s="14">
        <f t="shared" si="6"/>
        <v>31.85744169501894</v>
      </c>
      <c r="E31" s="14">
        <f t="shared" si="6"/>
        <v>34.90522433058497</v>
      </c>
      <c r="F31" s="14">
        <f t="shared" si="6"/>
        <v>33.176073587705005</v>
      </c>
      <c r="G31" s="14">
        <f t="shared" si="6"/>
        <v>27.10076619611114</v>
      </c>
      <c r="H31" s="14">
        <f t="shared" si="6"/>
        <v>26.949779470108194</v>
      </c>
      <c r="I31" s="14">
        <f>+I14/I$20*100</f>
        <v>38.20634903770171</v>
      </c>
      <c r="J31" s="9" t="s">
        <v>8</v>
      </c>
      <c r="K31" s="4"/>
      <c r="L31" s="4"/>
      <c r="M31" s="4"/>
      <c r="V31" s="4"/>
      <c r="W31" s="4"/>
      <c r="X31" s="4"/>
      <c r="Y31" s="4"/>
    </row>
    <row r="32" spans="1:25" ht="23.25" customHeight="1">
      <c r="A32" s="8" t="s">
        <v>9</v>
      </c>
      <c r="B32" s="14">
        <f aca="true" t="shared" si="7" ref="B32:H32">+B15/B$20*100</f>
        <v>1.8904254692973261</v>
      </c>
      <c r="C32" s="14">
        <f t="shared" si="7"/>
        <v>2.3123117684868135</v>
      </c>
      <c r="D32" s="14">
        <f t="shared" si="7"/>
        <v>1.7847195149136592</v>
      </c>
      <c r="E32" s="14">
        <f t="shared" si="7"/>
        <v>0.6212390189647861</v>
      </c>
      <c r="F32" s="14">
        <f t="shared" si="7"/>
        <v>1.4826313898905599</v>
      </c>
      <c r="G32" s="14">
        <f t="shared" si="7"/>
        <v>0.8231819021634624</v>
      </c>
      <c r="H32" s="14">
        <f t="shared" si="7"/>
        <v>0.929940417475335</v>
      </c>
      <c r="I32" s="14">
        <f>+I15/I$20*100</f>
        <v>0.6067019909395577</v>
      </c>
      <c r="J32" s="9" t="s">
        <v>10</v>
      </c>
      <c r="K32" s="4"/>
      <c r="L32" s="4"/>
      <c r="M32" s="4"/>
      <c r="V32" s="4"/>
      <c r="W32" s="4"/>
      <c r="X32" s="4"/>
      <c r="Y32" s="4"/>
    </row>
    <row r="33" spans="1:25" ht="23.25" customHeight="1">
      <c r="A33" s="8" t="s">
        <v>11</v>
      </c>
      <c r="B33" s="14">
        <f aca="true" t="shared" si="8" ref="B33:H33">+B16/B$20*100</f>
        <v>0.2555322033797873</v>
      </c>
      <c r="C33" s="14">
        <f t="shared" si="8"/>
        <v>0.2212481133680296</v>
      </c>
      <c r="D33" s="14">
        <f t="shared" si="8"/>
        <v>0.22687118030756295</v>
      </c>
      <c r="E33" s="14">
        <f t="shared" si="8"/>
        <v>0.15953886078695015</v>
      </c>
      <c r="F33" s="14">
        <f t="shared" si="8"/>
        <v>0.14965103676395608</v>
      </c>
      <c r="G33" s="14">
        <f t="shared" si="8"/>
        <v>0.13982621748598734</v>
      </c>
      <c r="H33" s="14">
        <f t="shared" si="8"/>
        <v>0.23748506341023778</v>
      </c>
      <c r="I33" s="14">
        <f>+I16/I$20*100</f>
        <v>0.2879683918507797</v>
      </c>
      <c r="J33" s="9" t="s">
        <v>12</v>
      </c>
      <c r="K33" s="4"/>
      <c r="L33" s="4"/>
      <c r="M33" s="4"/>
      <c r="V33" s="4"/>
      <c r="W33" s="4"/>
      <c r="X33" s="4"/>
      <c r="Y33" s="4"/>
    </row>
    <row r="34" spans="1:25" ht="23.25" customHeight="1">
      <c r="A34" s="8" t="s">
        <v>13</v>
      </c>
      <c r="B34" s="14">
        <f aca="true" t="shared" si="9" ref="B34:H34">+B17/B$20*100</f>
        <v>0</v>
      </c>
      <c r="C34" s="14">
        <f t="shared" si="9"/>
        <v>0</v>
      </c>
      <c r="D34" s="14">
        <f t="shared" si="9"/>
        <v>0</v>
      </c>
      <c r="E34" s="14">
        <f t="shared" si="9"/>
        <v>0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>+I17/I$20*100</f>
        <v>0.0007527986937625424</v>
      </c>
      <c r="J34" s="9" t="s">
        <v>14</v>
      </c>
      <c r="K34" s="4"/>
      <c r="L34" s="4"/>
      <c r="M34" s="4"/>
      <c r="V34" s="4"/>
      <c r="W34" s="4"/>
      <c r="X34" s="4"/>
      <c r="Y34" s="4"/>
    </row>
    <row r="35" spans="1:25" ht="23.25" customHeight="1">
      <c r="A35" s="8" t="s">
        <v>29</v>
      </c>
      <c r="B35" s="14">
        <f aca="true" t="shared" si="10" ref="B35:H35">+B18/B$20*100</f>
        <v>0</v>
      </c>
      <c r="C35" s="14">
        <f t="shared" si="10"/>
        <v>0</v>
      </c>
      <c r="D35" s="14">
        <f t="shared" si="10"/>
        <v>0</v>
      </c>
      <c r="E35" s="14">
        <f t="shared" si="10"/>
        <v>0</v>
      </c>
      <c r="F35" s="14">
        <f t="shared" si="10"/>
        <v>0</v>
      </c>
      <c r="G35" s="14">
        <f t="shared" si="10"/>
        <v>0</v>
      </c>
      <c r="H35" s="14">
        <f t="shared" si="10"/>
        <v>0</v>
      </c>
      <c r="I35" s="14">
        <f>+I18/I$20*100</f>
        <v>0.0007527986937625424</v>
      </c>
      <c r="J35" s="9" t="s">
        <v>28</v>
      </c>
      <c r="K35" s="4"/>
      <c r="L35" s="4"/>
      <c r="M35" s="4"/>
      <c r="V35" s="4"/>
      <c r="W35" s="4"/>
      <c r="X35" s="4"/>
      <c r="Y35" s="4"/>
    </row>
    <row r="36" spans="1:25" ht="23.25" customHeight="1">
      <c r="A36" s="8"/>
      <c r="B36" s="14"/>
      <c r="C36" s="14"/>
      <c r="D36" s="14"/>
      <c r="E36" s="14"/>
      <c r="F36" s="14"/>
      <c r="G36" s="14"/>
      <c r="H36" s="14"/>
      <c r="I36" s="14"/>
      <c r="J36" s="9"/>
      <c r="K36" s="4"/>
      <c r="L36" s="4"/>
      <c r="M36" s="4"/>
      <c r="V36" s="4"/>
      <c r="W36" s="4"/>
      <c r="X36" s="4"/>
      <c r="Y36" s="4"/>
    </row>
    <row r="37" spans="1:25" ht="23.25" customHeight="1">
      <c r="A37" s="8" t="s">
        <v>15</v>
      </c>
      <c r="B37" s="14">
        <v>100</v>
      </c>
      <c r="C37" s="14">
        <v>100</v>
      </c>
      <c r="D37" s="14">
        <v>100</v>
      </c>
      <c r="E37" s="14">
        <v>100</v>
      </c>
      <c r="F37" s="14">
        <v>100</v>
      </c>
      <c r="G37" s="14">
        <v>100</v>
      </c>
      <c r="H37" s="14">
        <v>100</v>
      </c>
      <c r="I37" s="14">
        <v>100</v>
      </c>
      <c r="J37" s="9" t="s">
        <v>16</v>
      </c>
      <c r="K37" s="4"/>
      <c r="L37" s="4"/>
      <c r="M37" s="4"/>
      <c r="V37" s="4"/>
      <c r="W37" s="4"/>
      <c r="X37" s="4"/>
      <c r="Y37" s="4"/>
    </row>
    <row r="38" spans="1:25" ht="23.25" customHeight="1">
      <c r="A38" s="8"/>
      <c r="B38" s="13"/>
      <c r="C38" s="13"/>
      <c r="D38" s="13"/>
      <c r="E38" s="13"/>
      <c r="F38" s="13"/>
      <c r="G38" s="13"/>
      <c r="H38" s="13"/>
      <c r="I38" s="13"/>
      <c r="J38" s="9"/>
      <c r="K38" s="4"/>
      <c r="L38" s="4"/>
      <c r="M38" s="4"/>
      <c r="V38" s="4"/>
      <c r="W38" s="4"/>
      <c r="X38" s="4"/>
      <c r="Y38" s="4"/>
    </row>
    <row r="39" spans="1:25" ht="23.25" customHeight="1">
      <c r="A39" s="8" t="s">
        <v>21</v>
      </c>
      <c r="B39" s="14">
        <f aca="true" t="shared" si="11" ref="B39:H39">+B20/B$23*100</f>
        <v>13.616680967929534</v>
      </c>
      <c r="C39" s="14">
        <f t="shared" si="11"/>
        <v>13.711829792666261</v>
      </c>
      <c r="D39" s="14">
        <f t="shared" si="11"/>
        <v>13.8412526228889</v>
      </c>
      <c r="E39" s="14">
        <f t="shared" si="11"/>
        <v>14.371287154934977</v>
      </c>
      <c r="F39" s="14">
        <f t="shared" si="11"/>
        <v>15.092371474676527</v>
      </c>
      <c r="G39" s="14">
        <f t="shared" si="11"/>
        <v>12.654283681175679</v>
      </c>
      <c r="H39" s="14">
        <f t="shared" si="11"/>
        <v>13.058068440086926</v>
      </c>
      <c r="I39" s="14">
        <f>+I20/I$23*100</f>
        <v>9.516488480719701</v>
      </c>
      <c r="J39" s="9" t="s">
        <v>22</v>
      </c>
      <c r="K39" s="4"/>
      <c r="L39" s="4"/>
      <c r="M39" s="4"/>
      <c r="V39" s="4"/>
      <c r="W39" s="4"/>
      <c r="X39" s="4"/>
      <c r="Y39" s="4"/>
    </row>
    <row r="40" spans="1:25" ht="23.25" customHeight="1">
      <c r="A40" s="8" t="s">
        <v>23</v>
      </c>
      <c r="B40" s="14">
        <f aca="true" t="shared" si="12" ref="B40:H40">+B21/B$23*100</f>
        <v>86.38331903207046</v>
      </c>
      <c r="C40" s="14">
        <f t="shared" si="12"/>
        <v>86.28817020733374</v>
      </c>
      <c r="D40" s="14">
        <f t="shared" si="12"/>
        <v>86.1587473771111</v>
      </c>
      <c r="E40" s="14">
        <f t="shared" si="12"/>
        <v>85.62871284506502</v>
      </c>
      <c r="F40" s="14">
        <f t="shared" si="12"/>
        <v>84.90762852532347</v>
      </c>
      <c r="G40" s="14">
        <f t="shared" si="12"/>
        <v>87.3457163188243</v>
      </c>
      <c r="H40" s="14">
        <f t="shared" si="12"/>
        <v>86.94193155991307</v>
      </c>
      <c r="I40" s="14">
        <f>+I21/I$23*100</f>
        <v>90.4835115192803</v>
      </c>
      <c r="J40" s="9" t="s">
        <v>24</v>
      </c>
      <c r="K40" s="4"/>
      <c r="L40" s="4"/>
      <c r="M40" s="4"/>
      <c r="V40" s="4"/>
      <c r="W40" s="4"/>
      <c r="X40" s="4"/>
      <c r="Y40" s="4"/>
    </row>
    <row r="41" spans="1:25" ht="23.25" customHeight="1">
      <c r="A41" s="8"/>
      <c r="B41" s="13"/>
      <c r="C41" s="13"/>
      <c r="D41" s="13"/>
      <c r="E41" s="13"/>
      <c r="F41" s="13"/>
      <c r="G41" s="13"/>
      <c r="H41" s="13"/>
      <c r="I41" s="13"/>
      <c r="J41" s="9"/>
      <c r="K41" s="4"/>
      <c r="L41" s="4"/>
      <c r="M41" s="4"/>
      <c r="V41" s="4"/>
      <c r="W41" s="4"/>
      <c r="X41" s="4"/>
      <c r="Y41" s="4"/>
    </row>
    <row r="42" spans="1:25" ht="23.25" customHeight="1">
      <c r="A42" s="10" t="s">
        <v>19</v>
      </c>
      <c r="B42" s="16">
        <v>100</v>
      </c>
      <c r="C42" s="16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101</v>
      </c>
      <c r="J42" s="12" t="s">
        <v>20</v>
      </c>
      <c r="K42" s="4"/>
      <c r="L42" s="4"/>
      <c r="M42" s="4"/>
      <c r="V42" s="4"/>
      <c r="W42" s="4"/>
      <c r="X42" s="4"/>
      <c r="Y42" s="4"/>
    </row>
    <row r="43" spans="1:25" ht="18">
      <c r="A43" s="3" t="s">
        <v>38</v>
      </c>
      <c r="B43" s="3"/>
      <c r="C43" s="3"/>
      <c r="D43" s="3"/>
      <c r="E43" s="3"/>
      <c r="F43" s="3"/>
      <c r="G43" s="3"/>
      <c r="H43" s="3"/>
      <c r="I43" s="3"/>
      <c r="J43" s="20" t="s">
        <v>37</v>
      </c>
      <c r="K43" s="4"/>
      <c r="L43" s="4"/>
      <c r="M43" s="4"/>
      <c r="V43" s="4"/>
      <c r="W43" s="4"/>
      <c r="X43" s="4"/>
      <c r="Y43" s="4"/>
    </row>
    <row r="44" spans="1:25" ht="18">
      <c r="A44" s="15" t="s">
        <v>25</v>
      </c>
      <c r="B44" s="3"/>
      <c r="C44" s="3"/>
      <c r="D44" s="3"/>
      <c r="E44" s="3"/>
      <c r="F44" s="3"/>
      <c r="G44" s="3"/>
      <c r="H44" s="3"/>
      <c r="I44" s="3"/>
      <c r="J44" s="15" t="s">
        <v>26</v>
      </c>
      <c r="K44" s="4"/>
      <c r="L44" s="4"/>
      <c r="M44" s="4"/>
      <c r="V44" s="4"/>
      <c r="W44" s="4"/>
      <c r="X44" s="4"/>
      <c r="Y44" s="4"/>
    </row>
    <row r="45" spans="1:25" ht="18">
      <c r="A45" s="15" t="s">
        <v>27</v>
      </c>
      <c r="B45" s="3"/>
      <c r="C45" s="3"/>
      <c r="D45" s="3"/>
      <c r="E45" s="3"/>
      <c r="F45" s="3"/>
      <c r="G45" s="3"/>
      <c r="H45" s="3"/>
      <c r="I45" s="3"/>
      <c r="J45" s="15" t="s">
        <v>27</v>
      </c>
      <c r="K45" s="4"/>
      <c r="L45" s="4"/>
      <c r="M45" s="4"/>
      <c r="V45" s="4"/>
      <c r="W45" s="4"/>
      <c r="X45" s="4"/>
      <c r="Y45" s="4"/>
    </row>
    <row r="46" spans="11:25" ht="15.75">
      <c r="K46" s="4"/>
      <c r="L46" s="4"/>
      <c r="M46" s="4"/>
      <c r="V46" s="4"/>
      <c r="W46" s="4"/>
      <c r="X46" s="4"/>
      <c r="Y46" s="4"/>
    </row>
    <row r="47" spans="11:25" ht="15.75">
      <c r="K47" s="4"/>
      <c r="L47" s="4"/>
      <c r="M47" s="4"/>
      <c r="V47" s="4"/>
      <c r="W47" s="4"/>
      <c r="X47" s="4"/>
      <c r="Y47" s="4"/>
    </row>
    <row r="48" spans="11:25" ht="15.75">
      <c r="K48" s="4"/>
      <c r="L48" s="4"/>
      <c r="M48" s="4"/>
      <c r="V48" s="4"/>
      <c r="W48" s="4"/>
      <c r="X48" s="4"/>
      <c r="Y48" s="4"/>
    </row>
    <row r="49" spans="1:25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  <c r="M49" s="4"/>
      <c r="V49" s="4"/>
      <c r="W49" s="4"/>
      <c r="X49" s="4"/>
      <c r="Y49" s="4"/>
    </row>
    <row r="50" spans="1:25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4"/>
      <c r="L50" s="4"/>
      <c r="M50" s="4"/>
      <c r="V50" s="4"/>
      <c r="W50" s="4"/>
      <c r="X50" s="4"/>
      <c r="Y50" s="4"/>
    </row>
    <row r="51" spans="1:25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4"/>
      <c r="L51" s="4"/>
      <c r="M51" s="4"/>
      <c r="V51" s="4"/>
      <c r="W51" s="4"/>
      <c r="X51" s="4"/>
      <c r="Y51" s="4"/>
    </row>
    <row r="52" spans="1:25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V52" s="4"/>
      <c r="W52" s="4"/>
      <c r="X52" s="4"/>
      <c r="Y52" s="4"/>
    </row>
    <row r="53" spans="1:25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4"/>
      <c r="L53" s="4"/>
      <c r="M53" s="4"/>
      <c r="V53" s="4"/>
      <c r="W53" s="4"/>
      <c r="X53" s="4"/>
      <c r="Y53" s="4"/>
    </row>
    <row r="54" spans="1:25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4"/>
      <c r="L54" s="4"/>
      <c r="M54" s="4"/>
      <c r="V54" s="4"/>
      <c r="W54" s="4"/>
      <c r="X54" s="4"/>
      <c r="Y54" s="4"/>
    </row>
    <row r="55" spans="1:25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  <c r="M55" s="4"/>
      <c r="V55" s="4"/>
      <c r="W55" s="4"/>
      <c r="X55" s="4"/>
      <c r="Y55" s="4"/>
    </row>
    <row r="56" spans="1:25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4"/>
      <c r="L56" s="4"/>
      <c r="M56" s="4"/>
      <c r="V56" s="4"/>
      <c r="W56" s="4"/>
      <c r="X56" s="4"/>
      <c r="Y56" s="4"/>
    </row>
    <row r="57" spans="1:25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  <c r="V57" s="4"/>
      <c r="W57" s="4"/>
      <c r="X57" s="4"/>
      <c r="Y57" s="4"/>
    </row>
    <row r="58" spans="1:25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4"/>
      <c r="V58" s="4"/>
      <c r="W58" s="4"/>
      <c r="X58" s="4"/>
      <c r="Y58" s="4"/>
    </row>
    <row r="59" spans="1:10" ht="15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5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5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5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5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5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5.75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sheetProtection/>
  <mergeCells count="2">
    <mergeCell ref="B7:I7"/>
    <mergeCell ref="B25:I25"/>
  </mergeCells>
  <printOptions horizontalCentered="1" verticalCentered="1"/>
  <pageMargins left="0.5905511811023623" right="0.5905511811023623" top="0.3937007874015748" bottom="0.3937007874015748" header="0" footer="0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Hüseyin İKİZLER</cp:lastModifiedBy>
  <cp:lastPrinted>2020-02-20T13:09:23Z</cp:lastPrinted>
  <dcterms:created xsi:type="dcterms:W3CDTF">1997-09-03T09:00:06Z</dcterms:created>
  <dcterms:modified xsi:type="dcterms:W3CDTF">2020-12-09T07:02:41Z</dcterms:modified>
  <cp:category/>
  <cp:version/>
  <cp:contentType/>
  <cp:contentStatus/>
</cp:coreProperties>
</file>