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8" activeTab="0"/>
  </bookViews>
  <sheets>
    <sheet name="T 5.12" sheetId="1" r:id="rId1"/>
  </sheets>
  <definedNames>
    <definedName name="_xlnm.Print_Area" localSheetId="0">'T 5.12'!$A$1:$K$169</definedName>
  </definedNames>
  <calcPr fullCalcOnLoad="1"/>
</workbook>
</file>

<file path=xl/sharedStrings.xml><?xml version="1.0" encoding="utf-8"?>
<sst xmlns="http://schemas.openxmlformats.org/spreadsheetml/2006/main" count="69" uniqueCount="29">
  <si>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</si>
  <si>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</si>
  <si>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</si>
  <si>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</si>
  <si>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</si>
  <si>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</si>
  <si>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</si>
  <si>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</si>
  <si>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</si>
  <si>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</si>
  <si>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</si>
  <si>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</si>
  <si>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</si>
  <si>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</si>
  <si>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</si>
  <si>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</si>
  <si>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</si>
  <si>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</si>
  <si>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</si>
  <si>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</si>
  <si>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</si>
  <si>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</si>
  <si>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</si>
  <si>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</si>
  <si>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</si>
  <si>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</si>
  <si>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>2010=100</t>
  </si>
  <si>
    <t>2010(*)</t>
  </si>
  <si>
    <t xml:space="preserve">                      Source : TURKSTAT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</si>
</sst>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  <numFmt numFmtId="184" formatCode="_(\$* #,##0_);_(\$* \(#,##0\);_(\$* &quot;-&quot;_);_(@_)"/>
    <numFmt numFmtId="185" formatCode="_(\$* #,##0.00_);_(\$* \(#,##0.00\);_(\$* &quot;-&quot;??_);_(@_)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92"/>
  <sheetViews>
    <sheetView showGridLines="0" tabSelected="1" view="pageBreakPreview" zoomScale="60" zoomScaleNormal="70" zoomScalePageLayoutView="0" workbookViewId="0" topLeftCell="A1">
      <pane xSplit="11" ySplit="12" topLeftCell="L146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I169" sqref="I169:K169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7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1">
      <c r="A1" s="26" t="s">
        <v>23</v>
      </c>
      <c r="B1" s="3"/>
      <c r="C1" s="3"/>
      <c r="D1" s="3"/>
      <c r="E1" s="3"/>
      <c r="F1" s="3"/>
      <c r="G1" s="47"/>
      <c r="H1" s="3"/>
      <c r="I1" s="3"/>
      <c r="J1" s="3"/>
      <c r="K1" s="3"/>
    </row>
    <row r="2" spans="1:11" ht="21">
      <c r="A2" s="27" t="s">
        <v>24</v>
      </c>
      <c r="B2" s="3"/>
      <c r="C2" s="3"/>
      <c r="D2" s="3"/>
      <c r="E2" s="3"/>
      <c r="F2" s="3"/>
      <c r="G2" s="47"/>
      <c r="H2" s="3"/>
      <c r="I2" s="3"/>
      <c r="J2" s="3"/>
      <c r="K2" s="3"/>
    </row>
    <row r="3" spans="1:12" ht="1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8"/>
      <c r="H3" s="20" t="s">
        <v>0</v>
      </c>
      <c r="I3" s="20" t="s">
        <v>1</v>
      </c>
      <c r="J3" s="20" t="s">
        <v>2</v>
      </c>
      <c r="K3" s="37" t="s">
        <v>3</v>
      </c>
      <c r="L3" s="12"/>
    </row>
    <row r="4" spans="1:12" ht="1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9" t="s">
        <v>7</v>
      </c>
      <c r="H4" s="30" t="s">
        <v>5</v>
      </c>
      <c r="I4" s="29" t="s">
        <v>6</v>
      </c>
      <c r="J4" s="30" t="s">
        <v>5</v>
      </c>
      <c r="K4" s="38" t="s">
        <v>5</v>
      </c>
      <c r="L4" s="12"/>
    </row>
    <row r="5" spans="1:12" ht="1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50" t="s">
        <v>4</v>
      </c>
      <c r="H5" s="30" t="s">
        <v>9</v>
      </c>
      <c r="I5" s="30" t="s">
        <v>9</v>
      </c>
      <c r="J5" s="30" t="s">
        <v>9</v>
      </c>
      <c r="K5" s="38" t="s">
        <v>9</v>
      </c>
      <c r="L5" s="12"/>
    </row>
    <row r="6" spans="1:12" ht="15">
      <c r="A6" s="6"/>
      <c r="B6" s="13"/>
      <c r="C6" s="13"/>
      <c r="D6" s="13"/>
      <c r="E6" s="13"/>
      <c r="F6" s="13"/>
      <c r="G6" s="51"/>
      <c r="H6" s="13"/>
      <c r="I6" s="13"/>
      <c r="J6" s="13"/>
      <c r="K6" s="35"/>
      <c r="L6" s="12"/>
    </row>
    <row r="7" spans="1:12" ht="15">
      <c r="A7" s="6"/>
      <c r="B7" s="13"/>
      <c r="C7" s="13"/>
      <c r="D7" s="31"/>
      <c r="E7" s="32" t="s">
        <v>10</v>
      </c>
      <c r="F7" s="31"/>
      <c r="G7" s="52"/>
      <c r="H7" s="13"/>
      <c r="I7" s="31"/>
      <c r="J7" s="32" t="s">
        <v>10</v>
      </c>
      <c r="K7" s="39"/>
      <c r="L7" s="12"/>
    </row>
    <row r="8" spans="1:12" ht="15">
      <c r="A8" s="6"/>
      <c r="B8" s="31"/>
      <c r="C8" s="31"/>
      <c r="D8" s="32"/>
      <c r="E8" s="30" t="s">
        <v>11</v>
      </c>
      <c r="F8" s="31"/>
      <c r="G8" s="52"/>
      <c r="H8" s="31"/>
      <c r="I8" s="11"/>
      <c r="J8" s="30" t="s">
        <v>12</v>
      </c>
      <c r="K8" s="39"/>
      <c r="L8" s="12"/>
    </row>
    <row r="9" spans="1:12" ht="15">
      <c r="A9" s="6"/>
      <c r="B9" s="31"/>
      <c r="C9" s="31"/>
      <c r="D9" s="30"/>
      <c r="E9" s="30" t="s">
        <v>13</v>
      </c>
      <c r="F9" s="29" t="s">
        <v>22</v>
      </c>
      <c r="G9" s="50"/>
      <c r="H9" s="31"/>
      <c r="I9" s="11"/>
      <c r="J9" s="30" t="s">
        <v>13</v>
      </c>
      <c r="K9" s="40" t="s">
        <v>22</v>
      </c>
      <c r="L9" s="12"/>
    </row>
    <row r="10" spans="1:12" ht="1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50"/>
      <c r="H10" s="29" t="s">
        <v>14</v>
      </c>
      <c r="I10" s="29" t="s">
        <v>15</v>
      </c>
      <c r="J10" s="30" t="s">
        <v>16</v>
      </c>
      <c r="K10" s="40" t="s">
        <v>17</v>
      </c>
      <c r="L10" s="12"/>
    </row>
    <row r="11" spans="1:12" ht="1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50" t="s">
        <v>19</v>
      </c>
      <c r="H11" s="32" t="s">
        <v>10</v>
      </c>
      <c r="I11" s="32" t="s">
        <v>10</v>
      </c>
      <c r="J11" s="30" t="s">
        <v>18</v>
      </c>
      <c r="K11" s="41" t="s">
        <v>10</v>
      </c>
      <c r="L11" s="12"/>
    </row>
    <row r="12" spans="1:14" ht="1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3" t="s">
        <v>20</v>
      </c>
      <c r="H12" s="22" t="s">
        <v>11</v>
      </c>
      <c r="I12" s="23" t="s">
        <v>12</v>
      </c>
      <c r="J12" s="23" t="s">
        <v>21</v>
      </c>
      <c r="K12" s="42" t="s">
        <v>11</v>
      </c>
      <c r="L12" s="12"/>
      <c r="N12" s="15"/>
    </row>
    <row r="13" spans="1:12" ht="15">
      <c r="A13" s="10"/>
      <c r="B13" s="16"/>
      <c r="C13" s="17"/>
      <c r="D13" s="18"/>
      <c r="E13" s="17"/>
      <c r="F13" s="17"/>
      <c r="G13" s="54"/>
      <c r="H13" s="17"/>
      <c r="I13" s="18"/>
      <c r="J13" s="17"/>
      <c r="K13" s="44"/>
      <c r="L13" s="14"/>
    </row>
    <row r="14" spans="1:12" ht="15" customHeight="1">
      <c r="A14" s="33" t="s">
        <v>26</v>
      </c>
      <c r="B14" s="18"/>
      <c r="C14" s="18"/>
      <c r="D14" s="18"/>
      <c r="E14" s="18"/>
      <c r="F14" s="25"/>
      <c r="G14" s="55"/>
      <c r="H14" s="18"/>
      <c r="I14" s="18"/>
      <c r="J14" s="18"/>
      <c r="K14" s="43"/>
      <c r="L14" s="12"/>
    </row>
    <row r="15" spans="1:12" ht="15">
      <c r="A15" s="24">
        <v>2010</v>
      </c>
      <c r="B15" s="18">
        <v>100</v>
      </c>
      <c r="C15" s="18"/>
      <c r="D15" s="18"/>
      <c r="E15" s="18"/>
      <c r="F15" s="25"/>
      <c r="G15" s="18">
        <v>100</v>
      </c>
      <c r="H15" s="18"/>
      <c r="I15" s="18"/>
      <c r="J15" s="18"/>
      <c r="K15" s="43"/>
      <c r="L15" s="12"/>
    </row>
    <row r="16" spans="1:12" ht="15">
      <c r="A16" s="24">
        <v>2011</v>
      </c>
      <c r="B16" s="18">
        <v>111.6</v>
      </c>
      <c r="C16" s="18"/>
      <c r="D16" s="18"/>
      <c r="E16" s="18"/>
      <c r="F16" s="25">
        <v>11.4583333333333</v>
      </c>
      <c r="G16" s="55">
        <v>111.9</v>
      </c>
      <c r="H16" s="18"/>
      <c r="I16" s="18"/>
      <c r="J16" s="18"/>
      <c r="K16" s="43">
        <v>6.583333333333343</v>
      </c>
      <c r="L16" s="12"/>
    </row>
    <row r="17" spans="1:12" ht="15" customHeight="1">
      <c r="A17" s="24">
        <v>2012</v>
      </c>
      <c r="B17" s="18">
        <v>108.1</v>
      </c>
      <c r="C17" s="18"/>
      <c r="D17" s="18"/>
      <c r="E17" s="18"/>
      <c r="F17" s="25">
        <v>-2.7439252336448448</v>
      </c>
      <c r="G17" s="55">
        <v>108.5</v>
      </c>
      <c r="H17" s="18"/>
      <c r="I17" s="18"/>
      <c r="J17" s="18"/>
      <c r="K17" s="43">
        <v>-3.7216575449570115</v>
      </c>
      <c r="L17" s="12"/>
    </row>
    <row r="18" spans="1:12" ht="15" customHeight="1">
      <c r="A18" s="24">
        <v>2013</v>
      </c>
      <c r="B18" s="18">
        <v>108.7</v>
      </c>
      <c r="C18" s="18"/>
      <c r="D18" s="18"/>
      <c r="E18" s="18"/>
      <c r="F18" s="25">
        <f aca="true" t="shared" si="0" ref="F18:F23">+B18/B17*100-100</f>
        <v>0.555041628122126</v>
      </c>
      <c r="G18" s="55">
        <v>108.78</v>
      </c>
      <c r="H18" s="18"/>
      <c r="I18" s="18"/>
      <c r="J18" s="18"/>
      <c r="K18" s="43">
        <f aca="true" t="shared" si="1" ref="K18:K23">+G18/G17*100-100</f>
        <v>0.25806451612903913</v>
      </c>
      <c r="L18" s="12"/>
    </row>
    <row r="19" spans="1:12" ht="15" customHeight="1">
      <c r="A19" s="24">
        <v>2014</v>
      </c>
      <c r="B19" s="18">
        <v>107.01</v>
      </c>
      <c r="C19" s="18"/>
      <c r="D19" s="18"/>
      <c r="E19" s="18"/>
      <c r="F19" s="25">
        <f t="shared" si="0"/>
        <v>-1.5547378104875804</v>
      </c>
      <c r="G19" s="55">
        <v>106.7</v>
      </c>
      <c r="H19" s="18"/>
      <c r="I19" s="18"/>
      <c r="J19" s="18"/>
      <c r="K19" s="43">
        <f t="shared" si="1"/>
        <v>-1.9121161978304855</v>
      </c>
      <c r="L19" s="12"/>
    </row>
    <row r="20" spans="1:21" ht="16.5" customHeight="1">
      <c r="A20" s="24">
        <v>2015</v>
      </c>
      <c r="B20" s="18">
        <v>95.94</v>
      </c>
      <c r="C20" s="25"/>
      <c r="D20" s="25"/>
      <c r="E20" s="25"/>
      <c r="F20" s="25">
        <f t="shared" si="0"/>
        <v>-10.344827586206904</v>
      </c>
      <c r="G20" s="55">
        <v>95.11</v>
      </c>
      <c r="H20" s="25"/>
      <c r="I20" s="25"/>
      <c r="J20" s="25"/>
      <c r="K20" s="43">
        <f t="shared" si="1"/>
        <v>-10.862230552952198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2016</v>
      </c>
      <c r="B21" s="18">
        <v>91.92</v>
      </c>
      <c r="C21" s="25"/>
      <c r="D21" s="25"/>
      <c r="E21" s="25"/>
      <c r="F21" s="25">
        <f t="shared" si="0"/>
        <v>-4.19011882426517</v>
      </c>
      <c r="G21" s="55">
        <v>91.38</v>
      </c>
      <c r="H21" s="25"/>
      <c r="I21" s="25"/>
      <c r="J21" s="25"/>
      <c r="K21" s="43">
        <f t="shared" si="1"/>
        <v>-3.921774787088637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2017</v>
      </c>
      <c r="B22" s="18">
        <v>93.27</v>
      </c>
      <c r="C22" s="25"/>
      <c r="D22" s="25"/>
      <c r="E22" s="25"/>
      <c r="F22" s="25">
        <f t="shared" si="0"/>
        <v>1.4686684073107017</v>
      </c>
      <c r="G22" s="55">
        <v>92.85</v>
      </c>
      <c r="H22" s="25"/>
      <c r="I22" s="25"/>
      <c r="J22" s="25"/>
      <c r="K22" s="43">
        <f t="shared" si="1"/>
        <v>1.608667104399217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2018</v>
      </c>
      <c r="B23" s="18">
        <v>95.76</v>
      </c>
      <c r="C23" s="25"/>
      <c r="D23" s="25"/>
      <c r="E23" s="25"/>
      <c r="F23" s="25">
        <f t="shared" si="0"/>
        <v>2.6696687037632785</v>
      </c>
      <c r="G23" s="55">
        <v>95.82</v>
      </c>
      <c r="H23" s="25"/>
      <c r="I23" s="25"/>
      <c r="J23" s="25"/>
      <c r="K23" s="43">
        <f t="shared" si="1"/>
        <v>3.1987075928917648</v>
      </c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4">
        <v>2019</v>
      </c>
      <c r="B24" s="18">
        <v>91.76</v>
      </c>
      <c r="C24" s="25"/>
      <c r="D24" s="25"/>
      <c r="E24" s="25"/>
      <c r="F24" s="25">
        <f>+B24/B23*100-100</f>
        <v>-4.17710944026733</v>
      </c>
      <c r="G24" s="55">
        <v>91.58</v>
      </c>
      <c r="H24" s="25"/>
      <c r="I24" s="25"/>
      <c r="J24" s="25"/>
      <c r="K24" s="43">
        <f>+G24/G23*100-100</f>
        <v>-4.424963473178863</v>
      </c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/>
      <c r="B25" s="11"/>
      <c r="C25" s="25"/>
      <c r="D25" s="25"/>
      <c r="E25" s="25"/>
      <c r="F25" s="25"/>
      <c r="G25" s="4"/>
      <c r="H25" s="25"/>
      <c r="I25" s="25"/>
      <c r="J25" s="25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hidden="1">
      <c r="A26" s="36" t="s">
        <v>27</v>
      </c>
      <c r="B26" s="11"/>
      <c r="C26" s="25"/>
      <c r="D26" s="25"/>
      <c r="E26" s="25"/>
      <c r="F26" s="25"/>
      <c r="G26" s="56"/>
      <c r="H26" s="25"/>
      <c r="I26" s="25"/>
      <c r="J26" s="25"/>
      <c r="K26" s="43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hidden="1">
      <c r="A27" s="6">
        <v>1</v>
      </c>
      <c r="B27" s="18">
        <v>100.9</v>
      </c>
      <c r="C27" s="25">
        <v>-1.2628964821907545</v>
      </c>
      <c r="D27" s="25">
        <v>6.063946165481298</v>
      </c>
      <c r="E27" s="25">
        <v>6.063946165481298</v>
      </c>
      <c r="F27" s="25">
        <v>1126.17421613052</v>
      </c>
      <c r="G27" s="55">
        <v>104.1</v>
      </c>
      <c r="H27" s="25">
        <v>-28.69863013698631</v>
      </c>
      <c r="I27" s="25">
        <v>-23.173431734317347</v>
      </c>
      <c r="J27" s="25">
        <v>-23.173431734317347</v>
      </c>
      <c r="K27" s="43">
        <v>1103.173431734317</v>
      </c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hidden="1">
      <c r="A28" s="6">
        <v>2</v>
      </c>
      <c r="B28" s="18">
        <v>98.6</v>
      </c>
      <c r="C28" s="25">
        <v>-2.2794846382557097</v>
      </c>
      <c r="D28" s="25">
        <v>7.216588528220143</v>
      </c>
      <c r="E28" s="25">
        <v>8.422345678302335</v>
      </c>
      <c r="F28" s="25">
        <v>531.0111042162396</v>
      </c>
      <c r="G28" s="55">
        <v>100.2</v>
      </c>
      <c r="H28" s="25">
        <v>-3.7463976945244895</v>
      </c>
      <c r="I28" s="25">
        <v>-23.02185380557647</v>
      </c>
      <c r="J28" s="25">
        <v>-22.863741339491924</v>
      </c>
      <c r="K28" s="43">
        <v>503.0896759608138</v>
      </c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hidden="1">
      <c r="A29" s="6">
        <v>3</v>
      </c>
      <c r="B29" s="18">
        <v>98.7</v>
      </c>
      <c r="C29" s="25">
        <v>0.10141987829615573</v>
      </c>
      <c r="D29" s="25">
        <v>8.077296195067163</v>
      </c>
      <c r="E29" s="25">
        <v>9.859915873750964</v>
      </c>
      <c r="F29" s="25">
        <v>328.75481122194117</v>
      </c>
      <c r="G29" s="55">
        <v>99.7</v>
      </c>
      <c r="H29" s="25">
        <v>-0.49900199600799056</v>
      </c>
      <c r="I29" s="25">
        <v>-22.940430925221804</v>
      </c>
      <c r="J29" s="25">
        <v>-22.773044151820287</v>
      </c>
      <c r="K29" s="43">
        <v>298.27629911280104</v>
      </c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hidden="1">
      <c r="A30" s="6">
        <v>4</v>
      </c>
      <c r="B30" s="18">
        <v>99.7</v>
      </c>
      <c r="C30" s="25">
        <v>1.0131712259371852</v>
      </c>
      <c r="D30" s="25">
        <v>8.246233604946966</v>
      </c>
      <c r="E30" s="25">
        <v>8.754687790641995</v>
      </c>
      <c r="F30" s="25">
        <v>224.00929405698298</v>
      </c>
      <c r="G30" s="55">
        <v>100.8</v>
      </c>
      <c r="H30" s="25">
        <v>1.1033099297893472</v>
      </c>
      <c r="I30" s="25">
        <v>-22.968601332064694</v>
      </c>
      <c r="J30" s="25">
        <v>-23.053435114503813</v>
      </c>
      <c r="K30" s="43">
        <v>193.24452901998097</v>
      </c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hidden="1">
      <c r="A31" s="6">
        <v>5</v>
      </c>
      <c r="B31" s="18">
        <v>97.9</v>
      </c>
      <c r="C31" s="25">
        <v>-1.8054162487462406</v>
      </c>
      <c r="D31" s="25">
        <v>7.463034236700963</v>
      </c>
      <c r="E31" s="25">
        <v>4.393144608186233</v>
      </c>
      <c r="F31" s="25">
        <v>159.04241513465263</v>
      </c>
      <c r="G31" s="55">
        <v>96.8</v>
      </c>
      <c r="H31" s="25">
        <v>-3.9682539682539613</v>
      </c>
      <c r="I31" s="25">
        <v>-24.057532172596524</v>
      </c>
      <c r="J31" s="25">
        <v>-28.29629629629629</v>
      </c>
      <c r="K31" s="43">
        <v>127.5246025738077</v>
      </c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hidden="1">
      <c r="A32" s="6">
        <v>6</v>
      </c>
      <c r="B32" s="18">
        <v>96.1</v>
      </c>
      <c r="C32" s="25">
        <v>-1.8386108273748931</v>
      </c>
      <c r="D32" s="25">
        <v>6.122414898179102</v>
      </c>
      <c r="E32" s="25">
        <v>-0.2948102969427566</v>
      </c>
      <c r="F32" s="25">
        <v>114.22680970399043</v>
      </c>
      <c r="G32" s="55">
        <v>91.9</v>
      </c>
      <c r="H32" s="25">
        <v>-5.06198347107437</v>
      </c>
      <c r="I32" s="25">
        <v>-25.73823823823824</v>
      </c>
      <c r="J32" s="25">
        <v>-33.74188896899783</v>
      </c>
      <c r="K32" s="43">
        <v>82.18218218218217</v>
      </c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hidden="1">
      <c r="A33" s="6">
        <v>7</v>
      </c>
      <c r="B33" s="18">
        <v>98.8</v>
      </c>
      <c r="C33" s="25">
        <v>2.809573361082201</v>
      </c>
      <c r="D33" s="25">
        <v>5.471781275810244</v>
      </c>
      <c r="E33" s="25">
        <v>1.735054071800235</v>
      </c>
      <c r="F33" s="25">
        <v>82.71486296388167</v>
      </c>
      <c r="G33" s="55">
        <v>97.1</v>
      </c>
      <c r="H33" s="25">
        <v>5.658324265505968</v>
      </c>
      <c r="I33" s="25">
        <v>-26.45367412140574</v>
      </c>
      <c r="J33" s="25">
        <v>-30.5436337625179</v>
      </c>
      <c r="K33" s="43">
        <v>50.5111821086262</v>
      </c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hidden="1">
      <c r="A34" s="6">
        <v>8</v>
      </c>
      <c r="B34" s="18">
        <v>98.2</v>
      </c>
      <c r="C34" s="25">
        <v>-0.6072874493927003</v>
      </c>
      <c r="D34" s="25">
        <v>4.697299789273288</v>
      </c>
      <c r="E34" s="25">
        <v>-0.4445317919205394</v>
      </c>
      <c r="F34" s="25">
        <v>58.738180408424995</v>
      </c>
      <c r="G34" s="55">
        <v>96.9</v>
      </c>
      <c r="H34" s="25">
        <v>-0.20597322348093883</v>
      </c>
      <c r="I34" s="25">
        <v>-27.083333333333343</v>
      </c>
      <c r="J34" s="25">
        <v>-31.276595744680847</v>
      </c>
      <c r="K34" s="43">
        <v>26.777777777777814</v>
      </c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hidden="1">
      <c r="A35" s="6">
        <v>9</v>
      </c>
      <c r="B35" s="18">
        <v>99.4</v>
      </c>
      <c r="C35" s="25">
        <v>1.2219959266802363</v>
      </c>
      <c r="D35" s="25">
        <v>4.051690870912196</v>
      </c>
      <c r="E35" s="25">
        <v>-0.8030700032734899</v>
      </c>
      <c r="F35" s="25">
        <v>40.011938719758064</v>
      </c>
      <c r="G35" s="55">
        <v>100.4</v>
      </c>
      <c r="H35" s="25">
        <v>3.6119711042311735</v>
      </c>
      <c r="I35" s="25">
        <v>-27.38796205430161</v>
      </c>
      <c r="J35" s="25">
        <v>-29.69187675070029</v>
      </c>
      <c r="K35" s="43">
        <v>8.505070330389302</v>
      </c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hidden="1">
      <c r="A36" s="6">
        <v>10</v>
      </c>
      <c r="B36" s="18">
        <v>103.7</v>
      </c>
      <c r="C36" s="25">
        <v>4.325955734406435</v>
      </c>
      <c r="D36" s="25">
        <v>3.853126474681005</v>
      </c>
      <c r="E36" s="25">
        <v>2.182763756228951</v>
      </c>
      <c r="F36" s="25">
        <v>25.36826070007625</v>
      </c>
      <c r="G36" s="55">
        <v>106.1</v>
      </c>
      <c r="H36" s="25">
        <v>5.677290836653384</v>
      </c>
      <c r="I36" s="25">
        <v>-27.33386943490021</v>
      </c>
      <c r="J36" s="25">
        <v>-26.878015161957265</v>
      </c>
      <c r="K36" s="43">
        <v>-5.855691205497465</v>
      </c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hidden="1">
      <c r="A37" s="6">
        <v>11</v>
      </c>
      <c r="B37" s="18">
        <v>104.1</v>
      </c>
      <c r="C37" s="25">
        <v>0.38572806171647755</v>
      </c>
      <c r="D37" s="25">
        <v>3.55062384589624</v>
      </c>
      <c r="E37" s="25">
        <v>0.7540077640786507</v>
      </c>
      <c r="F37" s="25">
        <v>13.20475790548214</v>
      </c>
      <c r="G37" s="56">
        <v>104.7</v>
      </c>
      <c r="H37" s="25">
        <v>-1.319509896324206</v>
      </c>
      <c r="I37" s="25">
        <v>-27.51204064128784</v>
      </c>
      <c r="J37" s="25">
        <v>-29.16102841677943</v>
      </c>
      <c r="K37" s="43">
        <v>-17.879527611004818</v>
      </c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hidden="1">
      <c r="A38" s="6">
        <v>12</v>
      </c>
      <c r="B38" s="18">
        <v>103.9</v>
      </c>
      <c r="C38" s="25">
        <v>-0.19212295869354534</v>
      </c>
      <c r="D38" s="25">
        <v>3.385296676542609</v>
      </c>
      <c r="E38" s="25">
        <v>1.6727953964358733</v>
      </c>
      <c r="F38" s="25">
        <v>3.385296676542609</v>
      </c>
      <c r="G38" s="56">
        <v>101.3</v>
      </c>
      <c r="H38" s="25">
        <v>-3.2473734479465293</v>
      </c>
      <c r="I38" s="25">
        <v>-27.784798700126373</v>
      </c>
      <c r="J38" s="25">
        <v>-30.616438356164394</v>
      </c>
      <c r="K38" s="43">
        <v>-27.784798700126373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hidden="1">
      <c r="A39" s="6"/>
      <c r="B39" s="11"/>
      <c r="C39" s="25"/>
      <c r="D39" s="25"/>
      <c r="E39" s="25"/>
      <c r="F39" s="25"/>
      <c r="G39" s="56"/>
      <c r="H39" s="25"/>
      <c r="I39" s="25"/>
      <c r="J39" s="25"/>
      <c r="K39" s="43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hidden="1">
      <c r="A40" s="2">
        <v>2011</v>
      </c>
      <c r="B40" s="11"/>
      <c r="C40" s="25"/>
      <c r="D40" s="25"/>
      <c r="E40" s="25"/>
      <c r="F40" s="25"/>
      <c r="G40" s="56"/>
      <c r="H40" s="25"/>
      <c r="I40" s="25"/>
      <c r="J40" s="25"/>
      <c r="K40" s="43"/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hidden="1">
      <c r="A41" s="6">
        <v>1</v>
      </c>
      <c r="B41" s="18">
        <v>107</v>
      </c>
      <c r="C41" s="25">
        <f>B41/B38*100-100</f>
        <v>2.9836381135707484</v>
      </c>
      <c r="D41" s="25">
        <f>+B41/B27*100-100</f>
        <v>6.04558969276512</v>
      </c>
      <c r="E41" s="25">
        <f>B41/B27*100-100</f>
        <v>6.04558969276512</v>
      </c>
      <c r="F41" s="25">
        <f>+SUM(B28:B41)/SUM(B25:B27)*100-100</f>
        <v>1095.3419226957385</v>
      </c>
      <c r="G41" s="55">
        <v>104.7</v>
      </c>
      <c r="H41" s="25">
        <f>G41/G38*100-100</f>
        <v>3.3563672260612094</v>
      </c>
      <c r="I41" s="25">
        <f>+G41/G27*100-100</f>
        <v>0.5763688760807071</v>
      </c>
      <c r="J41" s="25">
        <f>G41/G27*100-100</f>
        <v>0.5763688760807071</v>
      </c>
      <c r="K41" s="43">
        <f>+SUM(G28:G41)/SUM(G24:G27)*100-100</f>
        <v>513.5527391659854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hidden="1">
      <c r="A42" s="6">
        <v>2</v>
      </c>
      <c r="B42" s="18">
        <v>109.5</v>
      </c>
      <c r="C42" s="25">
        <f aca="true" t="shared" si="2" ref="C42:C47">+B42/B41*100-100</f>
        <v>2.3364485981308434</v>
      </c>
      <c r="D42" s="25">
        <f>SUM(B$41:B42)/SUM(B$27:B28)*100-100</f>
        <v>8.52130325814538</v>
      </c>
      <c r="E42" s="25">
        <f>+B42/B28*100-100</f>
        <v>11.054766734279923</v>
      </c>
      <c r="F42" s="25">
        <f>+SUM(B29:B42)/SUM(B25:B28)*100-100</f>
        <v>510.0250626566417</v>
      </c>
      <c r="G42" s="55">
        <v>103.4</v>
      </c>
      <c r="H42" s="25">
        <f aca="true" t="shared" si="3" ref="H42:H47">+G42/G41*100-100</f>
        <v>-1.2416427889207284</v>
      </c>
      <c r="I42" s="25">
        <f>SUM(G$41:G42)/SUM(G$27:G28)*100-100</f>
        <v>1.8600097895252077</v>
      </c>
      <c r="J42" s="25">
        <f>+G42/G28*100-100</f>
        <v>3.193612774451097</v>
      </c>
      <c r="K42" s="43">
        <f>+SUM(G29:G42)/SUM(G24:G28)*100-100</f>
        <v>306.8541300527241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hidden="1">
      <c r="A43" s="6">
        <v>3</v>
      </c>
      <c r="B43" s="18">
        <v>111.7</v>
      </c>
      <c r="C43" s="25">
        <f t="shared" si="2"/>
        <v>2.0091324200913334</v>
      </c>
      <c r="D43" s="25">
        <f>SUM(B$41:B43)/SUM(B$27:B29)*100-100</f>
        <v>10.060362173038229</v>
      </c>
      <c r="E43" s="25">
        <f>B43/B29*100-100</f>
        <v>13.17122593718338</v>
      </c>
      <c r="F43" s="25">
        <f>+SUM(B30:B43)/SUM(B25:B29)*100-100</f>
        <v>312.47484909456745</v>
      </c>
      <c r="G43" s="55">
        <v>105</v>
      </c>
      <c r="H43" s="25">
        <f t="shared" si="3"/>
        <v>1.547388781431323</v>
      </c>
      <c r="I43" s="25">
        <f>SUM(G$41:G43)/SUM(G$27:G29)*100-100</f>
        <v>2.9934210526315894</v>
      </c>
      <c r="J43" s="25">
        <f>G43/G29*100-100</f>
        <v>5.315947843530594</v>
      </c>
      <c r="K43" s="43">
        <f>+SUM(G30:G43)/SUM(G24:G29)*100-100</f>
        <v>205.65245967945805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hidden="1">
      <c r="A44" s="6">
        <v>4</v>
      </c>
      <c r="B44" s="18">
        <v>114.6</v>
      </c>
      <c r="C44" s="25">
        <f t="shared" si="2"/>
        <v>2.596239928379589</v>
      </c>
      <c r="D44" s="25">
        <f>SUM(B$41:B44)/SUM(B$27:B30)*100-100</f>
        <v>11.28424227192761</v>
      </c>
      <c r="E44" s="25">
        <f aca="true" t="shared" si="4" ref="E44:E52">+B44/B30*100-100</f>
        <v>14.94483450351052</v>
      </c>
      <c r="F44" s="25">
        <f>+SUM(B31:B44)/SUM(B25:B30)*100-100</f>
        <v>212.8675546619753</v>
      </c>
      <c r="G44" s="55">
        <v>110.7</v>
      </c>
      <c r="H44" s="25">
        <f t="shared" si="3"/>
        <v>5.428571428571431</v>
      </c>
      <c r="I44" s="25">
        <f>SUM(G$41:G44)/SUM(G$27:G30)*100-100</f>
        <v>4.693675889328048</v>
      </c>
      <c r="J44" s="25">
        <f aca="true" t="shared" si="5" ref="J44:J52">+G44/G30*100-100</f>
        <v>9.821428571428584</v>
      </c>
      <c r="K44" s="43">
        <f>+SUM(G31:G44)/SUM(G24:G30)*100-100</f>
        <v>145.57798460856603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hidden="1">
      <c r="A45" s="6">
        <v>5</v>
      </c>
      <c r="B45" s="18">
        <v>114</v>
      </c>
      <c r="C45" s="25">
        <f t="shared" si="2"/>
        <v>-0.5235602094240761</v>
      </c>
      <c r="D45" s="25">
        <f>SUM(B$41:B45)/SUM(B$27:B31)*100-100</f>
        <v>12.303348124243655</v>
      </c>
      <c r="E45" s="25">
        <f t="shared" si="4"/>
        <v>16.445352400408566</v>
      </c>
      <c r="F45" s="25">
        <f>+SUM(B32:B45)/SUM(B25:B31)*100-100</f>
        <v>154.336425978217</v>
      </c>
      <c r="G45" s="55">
        <v>107.4</v>
      </c>
      <c r="H45" s="25">
        <f t="shared" si="3"/>
        <v>-2.9810298102980965</v>
      </c>
      <c r="I45" s="25">
        <f>SUM(G$41:G45)/SUM(G$27:G31)*100-100</f>
        <v>5.901116427432228</v>
      </c>
      <c r="J45" s="25">
        <f t="shared" si="5"/>
        <v>10.950413223140501</v>
      </c>
      <c r="K45" s="43">
        <f>+SUM(G32:G45)/SUM(G24:G31)*100-100</f>
        <v>107.28952425907826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hidden="1">
      <c r="A46" s="6">
        <v>6</v>
      </c>
      <c r="B46" s="18">
        <v>114.7</v>
      </c>
      <c r="C46" s="25">
        <f t="shared" si="2"/>
        <v>0.6140350877193157</v>
      </c>
      <c r="D46" s="25">
        <f>SUM(B$41:B46)/SUM(B$27:B32)*100-100</f>
        <v>13.448217604325066</v>
      </c>
      <c r="E46" s="25">
        <f t="shared" si="4"/>
        <v>19.354838709677423</v>
      </c>
      <c r="F46" s="25">
        <f>+SUM(B33:B46)/SUM(B25:B32)*100-100</f>
        <v>116.18516641324547</v>
      </c>
      <c r="G46" s="55">
        <v>109.1</v>
      </c>
      <c r="H46" s="25">
        <f t="shared" si="3"/>
        <v>1.5828677839850798</v>
      </c>
      <c r="I46" s="25">
        <f>SUM(G$41:G46)/SUM(G$27:G32)*100-100</f>
        <v>7.885425442291492</v>
      </c>
      <c r="J46" s="25">
        <f t="shared" si="5"/>
        <v>18.715995647442867</v>
      </c>
      <c r="K46" s="43">
        <f>+SUM(G33:G46)/SUM(G24:G32)*100-100</f>
        <v>81.99334384305484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hidden="1">
      <c r="A47" s="6">
        <v>7</v>
      </c>
      <c r="B47" s="18">
        <v>114.7</v>
      </c>
      <c r="C47" s="25">
        <f t="shared" si="2"/>
        <v>0</v>
      </c>
      <c r="D47" s="25">
        <f>SUM(B$41:B47)/SUM(B$27:B33)*100-100</f>
        <v>13.826552772549604</v>
      </c>
      <c r="E47" s="25">
        <f t="shared" si="4"/>
        <v>16.093117408906892</v>
      </c>
      <c r="F47" s="25">
        <f>+SUM(B34:B47)/SUM(B25:B33)*100-100</f>
        <v>87.56334153757058</v>
      </c>
      <c r="G47" s="55">
        <v>109.6</v>
      </c>
      <c r="H47" s="25">
        <f t="shared" si="3"/>
        <v>0.458295142071492</v>
      </c>
      <c r="I47" s="25">
        <f>SUM(G$41:G47)/SUM(G$27:G33)*100-100</f>
        <v>8.586736171445125</v>
      </c>
      <c r="J47" s="25">
        <f t="shared" si="5"/>
        <v>12.87332646755921</v>
      </c>
      <c r="K47" s="43">
        <f>+SUM(G34:G47)/SUM(G24:G33)*100-100</f>
        <v>60.99874709146235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hidden="1">
      <c r="A48" s="6">
        <v>8</v>
      </c>
      <c r="B48" s="18">
        <v>113.5</v>
      </c>
      <c r="C48" s="25">
        <f>+B48/B47*100-100</f>
        <v>-1.0462074978204043</v>
      </c>
      <c r="D48" s="25">
        <f>SUM(B$41:B48)/SUM(B$27:B34)*100-100</f>
        <v>14.04487260742809</v>
      </c>
      <c r="E48" s="25">
        <f t="shared" si="4"/>
        <v>15.580448065173115</v>
      </c>
      <c r="F48" s="25">
        <f>+SUM(B35:B48)/SUM(B25:B34)*100-100</f>
        <v>66.15540626188366</v>
      </c>
      <c r="G48" s="55">
        <v>107.4</v>
      </c>
      <c r="H48" s="25">
        <f>+G48/G47*100-100</f>
        <v>-2.007299270072977</v>
      </c>
      <c r="I48" s="25">
        <f>SUM(G$41:G48)/SUM(G$27:G34)*100-100</f>
        <v>8.86349206349206</v>
      </c>
      <c r="J48" s="25">
        <f t="shared" si="5"/>
        <v>10.835913312693492</v>
      </c>
      <c r="K48" s="43">
        <f>+SUM(G35:G48)/SUM(G24:G34)*100-100</f>
        <v>44.446466760704396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hidden="1">
      <c r="A49" s="6">
        <v>9</v>
      </c>
      <c r="B49" s="18">
        <v>110.7</v>
      </c>
      <c r="C49" s="25">
        <f>+B49/B48*100-100</f>
        <v>-2.466960352422916</v>
      </c>
      <c r="D49" s="25">
        <f>SUM(B$41:B49)/SUM(B$27:B35)*100-100</f>
        <v>13.745356298547804</v>
      </c>
      <c r="E49" s="25">
        <f t="shared" si="4"/>
        <v>11.368209255533188</v>
      </c>
      <c r="F49" s="25">
        <f>+SUM(B36:B49)/SUM(B25:B35)*100-100</f>
        <v>48.83485309017226</v>
      </c>
      <c r="G49" s="55">
        <v>105.6</v>
      </c>
      <c r="H49" s="25">
        <f>+G49/G48*100-100</f>
        <v>-1.6759776536312927</v>
      </c>
      <c r="I49" s="25">
        <f>SUM(G$41:G49)/SUM(G$27:G35)*100-100</f>
        <v>8.4468971731051</v>
      </c>
      <c r="J49" s="25">
        <f t="shared" si="5"/>
        <v>5.179282868525888</v>
      </c>
      <c r="K49" s="43">
        <f>+SUM(G36:G49)/SUM(G24:G35)*100-100</f>
        <v>30.17111120186223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hidden="1">
      <c r="A50" s="6">
        <v>10</v>
      </c>
      <c r="B50" s="18">
        <v>109.3</v>
      </c>
      <c r="C50" s="25">
        <f>+B50/B49*100-100</f>
        <v>-1.2646793134598084</v>
      </c>
      <c r="D50" s="25">
        <f>SUM(B$41:B50)/SUM(B$27:B36)*100-100</f>
        <v>12.87298387096773</v>
      </c>
      <c r="E50" s="25">
        <f t="shared" si="4"/>
        <v>5.400192864030856</v>
      </c>
      <c r="F50" s="25">
        <f>+SUM(B37:B50)/SUM(B25:B36)*100-100</f>
        <v>33.840725806451644</v>
      </c>
      <c r="G50" s="55">
        <v>107.3</v>
      </c>
      <c r="H50" s="25">
        <f>+G50/G49*100-100</f>
        <v>1.6098484848484844</v>
      </c>
      <c r="I50" s="25">
        <f>SUM(G$41:G50)/SUM(G$27:G36)*100-100</f>
        <v>7.6659959758551395</v>
      </c>
      <c r="J50" s="25">
        <f t="shared" si="5"/>
        <v>1.1310084825636295</v>
      </c>
      <c r="K50" s="43">
        <f>+SUM(G37:G50)/SUM(G24:G36)*100-100</f>
        <v>17.55927706847953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hidden="1">
      <c r="A51" s="6">
        <v>11</v>
      </c>
      <c r="B51" s="18">
        <v>109.5</v>
      </c>
      <c r="C51" s="25">
        <f>+B51/B50*100-100</f>
        <v>0.18298261665141524</v>
      </c>
      <c r="D51" s="25">
        <f>SUM(B$41:B51)/SUM(B$27:B37)*100-100</f>
        <v>12.14305264118238</v>
      </c>
      <c r="E51" s="25">
        <f t="shared" si="4"/>
        <v>5.187319884726222</v>
      </c>
      <c r="F51" s="25">
        <f>+SUM(B38:B51)/SUM(B25:B37)*100-100</f>
        <v>21.62211477055014</v>
      </c>
      <c r="G51" s="55">
        <v>105.6</v>
      </c>
      <c r="H51" s="25">
        <f>+G51/G50*100-100</f>
        <v>-1.584342963653313</v>
      </c>
      <c r="I51" s="25">
        <f>SUM(G$41:G51)/SUM(G$27:G37)*100-100</f>
        <v>7.017384181305175</v>
      </c>
      <c r="J51" s="25">
        <f t="shared" si="5"/>
        <v>0.8595988538681922</v>
      </c>
      <c r="K51" s="43">
        <f>+SUM(G38:G51)/SUM(G24:G37)*100-100</f>
        <v>7.294082064724265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hidden="1">
      <c r="A52" s="6">
        <v>12</v>
      </c>
      <c r="B52" s="18">
        <v>108.3</v>
      </c>
      <c r="C52" s="25">
        <f>+B52/B51*100-100</f>
        <v>-1.0958904109589156</v>
      </c>
      <c r="D52" s="25">
        <f>SUM(B$41:B52)/SUM(B$27:B38)*100-100</f>
        <v>11.458333333333329</v>
      </c>
      <c r="E52" s="25">
        <f t="shared" si="4"/>
        <v>4.234841193455225</v>
      </c>
      <c r="F52" s="25">
        <f>+SUM(B39:B52)/SUM(B25:B38)*100-100</f>
        <v>11.458333333333329</v>
      </c>
      <c r="G52" s="55">
        <v>103.2</v>
      </c>
      <c r="H52" s="25">
        <f>+G52/G51*100-100</f>
        <v>-2.2727272727272663</v>
      </c>
      <c r="I52" s="25">
        <f>SUM(G$41:G52)/SUM(G$27:G38)*100-100</f>
        <v>6.583333333333343</v>
      </c>
      <c r="J52" s="25">
        <f t="shared" si="5"/>
        <v>1.8756169792694948</v>
      </c>
      <c r="K52" s="43">
        <f>+SUM(G39:G52)/SUM(G24:G38)*100-100</f>
        <v>-0.9740008361851267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hidden="1">
      <c r="A53" s="6"/>
      <c r="B53" s="18"/>
      <c r="C53" s="25"/>
      <c r="D53" s="25"/>
      <c r="E53" s="25"/>
      <c r="F53" s="25"/>
      <c r="G53" s="56"/>
      <c r="H53" s="25"/>
      <c r="I53" s="25"/>
      <c r="J53" s="25"/>
      <c r="K53" s="43"/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hidden="1">
      <c r="A54" s="2">
        <v>2012</v>
      </c>
      <c r="B54" s="18"/>
      <c r="C54" s="25"/>
      <c r="D54" s="25"/>
      <c r="E54" s="25"/>
      <c r="F54" s="25"/>
      <c r="G54" s="56"/>
      <c r="H54" s="25"/>
      <c r="I54" s="25"/>
      <c r="J54" s="25"/>
      <c r="K54" s="43"/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hidden="1">
      <c r="A55" s="6">
        <v>1</v>
      </c>
      <c r="B55" s="18">
        <v>108.2</v>
      </c>
      <c r="C55" s="25">
        <f>B55/B52*100-100</f>
        <v>-0.09233610341642873</v>
      </c>
      <c r="D55" s="25">
        <f>+B55/B41*100-100</f>
        <v>1.1214953271028207</v>
      </c>
      <c r="E55" s="25">
        <f>B55/B41*100-100</f>
        <v>1.1214953271028207</v>
      </c>
      <c r="F55" s="25">
        <f>+SUM(B42:B55)/SUM(B28:B41)*100-100</f>
        <v>10.994113257607154</v>
      </c>
      <c r="G55" s="56">
        <v>103.4</v>
      </c>
      <c r="H55" s="25">
        <f>G55/G52*100-100</f>
        <v>0.19379844961240167</v>
      </c>
      <c r="I55" s="25">
        <f>+G55/G41*100-100</f>
        <v>-1.2416427889207284</v>
      </c>
      <c r="J55" s="25">
        <f>G55/G41*100-100</f>
        <v>-1.2416427889207284</v>
      </c>
      <c r="K55" s="43">
        <f>+SUM(G42:G55)/SUM(G28:G41)*100-100</f>
        <v>6.42178910544726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hidden="1">
      <c r="A56" s="6">
        <v>2</v>
      </c>
      <c r="B56" s="18">
        <v>109.7</v>
      </c>
      <c r="C56" s="25">
        <f>+B56/B55*100-100</f>
        <v>1.386321626617388</v>
      </c>
      <c r="D56" s="25">
        <f>SUM(B$55:B56)/SUM(B$41:B42)*100-100</f>
        <v>0.6466512702078688</v>
      </c>
      <c r="E56" s="25">
        <f>+B56/B42*100-100</f>
        <v>0.18264840182649777</v>
      </c>
      <c r="F56" s="25">
        <f>+SUM(B43:B56)/SUM(B29:B42)*100-100</f>
        <v>10.016433853738718</v>
      </c>
      <c r="G56" s="56">
        <v>103.8</v>
      </c>
      <c r="H56" s="25">
        <f>+G56/G55*100-100</f>
        <v>0.38684719535781653</v>
      </c>
      <c r="I56" s="25">
        <f>SUM(G$55:G56)/SUM(G$41:G42)*100-100</f>
        <v>-0.43248438250842014</v>
      </c>
      <c r="J56" s="25">
        <f>+G56/G42*100-100</f>
        <v>0.38684719535781653</v>
      </c>
      <c r="K56" s="43">
        <f>+SUM(G43:G56)/SUM(G29:G42)*100-100</f>
        <v>6.17212161488618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hidden="1">
      <c r="A57" s="6">
        <v>3</v>
      </c>
      <c r="B57" s="18">
        <v>109.3</v>
      </c>
      <c r="C57" s="25">
        <f>+B57/B56*100-100</f>
        <v>-0.3646308113035559</v>
      </c>
      <c r="D57" s="25">
        <f>SUM(B$55:B57)/SUM(B$41:B43)*100-100</f>
        <v>-0.3046922608165801</v>
      </c>
      <c r="E57" s="25">
        <f>B57/B43*100-100</f>
        <v>-2.1486123545210347</v>
      </c>
      <c r="F57" s="25">
        <f>+SUM(B44:B57)/SUM(B30:B43)*100-100</f>
        <v>8.658536585365837</v>
      </c>
      <c r="G57" s="56">
        <v>105.1</v>
      </c>
      <c r="H57" s="25">
        <f>+G57/G56*100-100</f>
        <v>1.2524084778420104</v>
      </c>
      <c r="I57" s="25">
        <f>SUM(G$55:G57)/SUM(G$41:G43)*100-100</f>
        <v>-0.25550942190994874</v>
      </c>
      <c r="J57" s="25">
        <f>G57/G43*100-100</f>
        <v>0.0952380952380878</v>
      </c>
      <c r="K57" s="43">
        <f>+SUM(G44:G57)/SUM(G30:G43)*100-100</f>
        <v>5.714994624100569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hidden="1">
      <c r="A58" s="6">
        <v>4</v>
      </c>
      <c r="B58" s="45">
        <v>109.2</v>
      </c>
      <c r="C58" s="25">
        <f aca="true" t="shared" si="6" ref="C58:C66">+B58/B57*100-100</f>
        <v>-0.09149130832571473</v>
      </c>
      <c r="D58" s="25">
        <f>SUM(B$55:B58)/SUM(B$41:B44)*100-100</f>
        <v>-1.4453477868111975</v>
      </c>
      <c r="E58" s="25">
        <f aca="true" t="shared" si="7" ref="E58:E66">B58/B44*100-100</f>
        <v>-4.712041884816742</v>
      </c>
      <c r="F58" s="25">
        <f aca="true" t="shared" si="8" ref="F58:F66">+SUM(B45:B58)/SUM(B31:B44)*100-100</f>
        <v>6.924250943850922</v>
      </c>
      <c r="G58" s="56">
        <v>104.6</v>
      </c>
      <c r="H58" s="25">
        <f aca="true" t="shared" si="9" ref="H58:H66">+G58/G57*100-100</f>
        <v>-0.4757373929590898</v>
      </c>
      <c r="I58" s="25">
        <f>SUM(G$55:G58)/SUM(G$41:G44)*100-100</f>
        <v>-1.62812647475225</v>
      </c>
      <c r="J58" s="25">
        <f aca="true" t="shared" si="10" ref="J58:J66">G58/G44*100-100</f>
        <v>-5.510388437217713</v>
      </c>
      <c r="K58" s="43">
        <f aca="true" t="shared" si="11" ref="K58:K66">+SUM(G45:G58)/SUM(G31:G44)*100-100</f>
        <v>4.356029532403596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hidden="1">
      <c r="A59" s="6">
        <v>5</v>
      </c>
      <c r="B59" s="45">
        <v>107.6</v>
      </c>
      <c r="C59" s="25">
        <f t="shared" si="6"/>
        <v>-1.4652014652014742</v>
      </c>
      <c r="D59" s="25">
        <f>SUM(B$55:B59)/SUM(B$41:B45)*100-100</f>
        <v>-2.2988505747126453</v>
      </c>
      <c r="E59" s="25">
        <f t="shared" si="7"/>
        <v>-5.6140350877193015</v>
      </c>
      <c r="F59" s="25">
        <f t="shared" si="8"/>
        <v>5.051546391752609</v>
      </c>
      <c r="G59" s="56">
        <v>102.4</v>
      </c>
      <c r="H59" s="25">
        <f t="shared" si="9"/>
        <v>-2.1032504780114607</v>
      </c>
      <c r="I59" s="25">
        <f>SUM(G$55:G59)/SUM(G$41:G45)*100-100</f>
        <v>-2.240210843373518</v>
      </c>
      <c r="J59" s="25">
        <f t="shared" si="10"/>
        <v>-4.655493482309126</v>
      </c>
      <c r="K59" s="43">
        <f t="shared" si="11"/>
        <v>3.049772283669469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hidden="1">
      <c r="A60" s="6">
        <v>6</v>
      </c>
      <c r="B60" s="45">
        <v>106.5</v>
      </c>
      <c r="C60" s="25">
        <f t="shared" si="6"/>
        <v>-1.0223048327137434</v>
      </c>
      <c r="D60" s="25">
        <f>SUM(B$55:B60)/SUM(B$41:B46)*100-100</f>
        <v>-3.127326880119142</v>
      </c>
      <c r="E60" s="25">
        <f t="shared" si="7"/>
        <v>-7.149084568439406</v>
      </c>
      <c r="F60" s="25">
        <f t="shared" si="8"/>
        <v>2.8837136605189215</v>
      </c>
      <c r="G60" s="56">
        <v>99.9</v>
      </c>
      <c r="H60" s="25">
        <f t="shared" si="9"/>
        <v>-2.44140625</v>
      </c>
      <c r="I60" s="25">
        <f>SUM(G$55:G60)/SUM(G$41:G46)*100-100</f>
        <v>-3.295330313915372</v>
      </c>
      <c r="J60" s="25">
        <f t="shared" si="10"/>
        <v>-8.432630614115482</v>
      </c>
      <c r="K60" s="43">
        <f t="shared" si="11"/>
        <v>0.8902791145332145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hidden="1">
      <c r="A61" s="6">
        <v>7</v>
      </c>
      <c r="B61" s="45">
        <v>106.9</v>
      </c>
      <c r="C61" s="25">
        <f t="shared" si="6"/>
        <v>0.37558685446011</v>
      </c>
      <c r="D61" s="25">
        <f>SUM(B$55:B61)/SUM(B$41:B47)*100-100</f>
        <v>-3.663190027982708</v>
      </c>
      <c r="E61" s="25">
        <f t="shared" si="7"/>
        <v>-6.8003487358326</v>
      </c>
      <c r="F61" s="25">
        <f t="shared" si="8"/>
        <v>1.0189116171362542</v>
      </c>
      <c r="G61" s="55">
        <v>100</v>
      </c>
      <c r="H61" s="25">
        <f t="shared" si="9"/>
        <v>0.10010010010009296</v>
      </c>
      <c r="I61" s="25">
        <f>SUM(G$55:G61)/SUM(G$41:G47)*100-100</f>
        <v>-4.093879183891204</v>
      </c>
      <c r="J61" s="25">
        <f t="shared" si="10"/>
        <v>-8.759124087591246</v>
      </c>
      <c r="K61" s="43">
        <f t="shared" si="11"/>
        <v>-0.8735011514333166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hidden="1">
      <c r="A62" s="6">
        <v>8</v>
      </c>
      <c r="B62" s="45">
        <v>107.7</v>
      </c>
      <c r="C62" s="25">
        <f t="shared" si="6"/>
        <v>0.7483629560336595</v>
      </c>
      <c r="D62" s="25">
        <f>SUM(B$55:B62)/SUM(B$41:B48)*100-100</f>
        <v>-3.845726353228855</v>
      </c>
      <c r="E62" s="25">
        <f t="shared" si="7"/>
        <v>-5.110132158590304</v>
      </c>
      <c r="F62" s="25">
        <f t="shared" si="8"/>
        <v>-0.6026853829722256</v>
      </c>
      <c r="G62" s="56">
        <v>99.4</v>
      </c>
      <c r="H62" s="25">
        <f t="shared" si="9"/>
        <v>-0.5999999999999943</v>
      </c>
      <c r="I62" s="25">
        <f>SUM(G$55:G62)/SUM(G$41:G48)*100-100</f>
        <v>-4.51417240172637</v>
      </c>
      <c r="J62" s="25">
        <f t="shared" si="10"/>
        <v>-7.448789571694604</v>
      </c>
      <c r="K62" s="43">
        <f t="shared" si="11"/>
        <v>-2.32320050401637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hidden="1">
      <c r="A63" s="6">
        <v>9</v>
      </c>
      <c r="B63" s="45">
        <v>108.8</v>
      </c>
      <c r="C63" s="25">
        <f t="shared" si="6"/>
        <v>1.0213556174558818</v>
      </c>
      <c r="D63" s="25">
        <f>SUM(B$55:B63)/SUM(B$41:B49)*100-100</f>
        <v>-3.6124307205067367</v>
      </c>
      <c r="E63" s="25">
        <f t="shared" si="7"/>
        <v>-1.7163504968383023</v>
      </c>
      <c r="F63" s="25">
        <f t="shared" si="8"/>
        <v>-1.5959458437334604</v>
      </c>
      <c r="G63" s="56">
        <v>104.8</v>
      </c>
      <c r="H63" s="25">
        <f t="shared" si="9"/>
        <v>5.432595573440622</v>
      </c>
      <c r="I63" s="25">
        <f>SUM(G$55:G63)/SUM(G$41:G49)*100-100</f>
        <v>-4.102191297123298</v>
      </c>
      <c r="J63" s="25">
        <f t="shared" si="10"/>
        <v>-0.7575757575757507</v>
      </c>
      <c r="K63" s="43">
        <f t="shared" si="11"/>
        <v>-2.7843137254901933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hidden="1">
      <c r="A64" s="6">
        <v>10</v>
      </c>
      <c r="B64" s="45">
        <v>108.9</v>
      </c>
      <c r="C64" s="25">
        <f t="shared" si="6"/>
        <v>0.09191176470588402</v>
      </c>
      <c r="D64" s="25">
        <f>SUM(B$55:B64)/SUM(B$41:B50)*100-100</f>
        <v>-3.295525587210875</v>
      </c>
      <c r="E64" s="25">
        <f t="shared" si="7"/>
        <v>-0.3659652333028163</v>
      </c>
      <c r="F64" s="25">
        <f t="shared" si="8"/>
        <v>-2.041123747834604</v>
      </c>
      <c r="G64" s="57">
        <v>103.2</v>
      </c>
      <c r="H64" s="25">
        <f t="shared" si="9"/>
        <v>-1.5267175572518994</v>
      </c>
      <c r="I64" s="25">
        <f>SUM(G$55:G64)/SUM(G$41:G50)*100-100</f>
        <v>-4.074004858904885</v>
      </c>
      <c r="J64" s="25">
        <f t="shared" si="10"/>
        <v>-3.8210624417520904</v>
      </c>
      <c r="K64" s="43">
        <f t="shared" si="11"/>
        <v>-3.19699106723084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hidden="1">
      <c r="A65" s="6">
        <v>11</v>
      </c>
      <c r="B65" s="45">
        <v>108.2</v>
      </c>
      <c r="C65" s="25">
        <f t="shared" si="6"/>
        <v>-0.6427915518824534</v>
      </c>
      <c r="D65" s="25">
        <f>SUM(B$55:B65)/SUM(B$41:B51)*100-100</f>
        <v>-3.1077123332248675</v>
      </c>
      <c r="E65" s="25">
        <f t="shared" si="7"/>
        <v>-1.1872146118721503</v>
      </c>
      <c r="F65" s="25">
        <f t="shared" si="8"/>
        <v>-2.535443702647939</v>
      </c>
      <c r="G65" s="57">
        <v>101.8</v>
      </c>
      <c r="H65" s="25">
        <f t="shared" si="9"/>
        <v>-1.356589147286826</v>
      </c>
      <c r="I65" s="25">
        <f>SUM(G$55:G65)/SUM(G$41:G51)*100-100</f>
        <v>-4.031297839768683</v>
      </c>
      <c r="J65" s="25">
        <f t="shared" si="10"/>
        <v>-3.598484848484844</v>
      </c>
      <c r="K65" s="43">
        <f t="shared" si="11"/>
        <v>-3.5627593767128616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hidden="1">
      <c r="A66" s="6">
        <v>12</v>
      </c>
      <c r="B66" s="45">
        <v>109.8</v>
      </c>
      <c r="C66" s="25">
        <f t="shared" si="6"/>
        <v>1.4787430683918643</v>
      </c>
      <c r="D66" s="25">
        <f>SUM(B$55:B66)/SUM(B$41:B52)*100-100</f>
        <v>-2.743925233644859</v>
      </c>
      <c r="E66" s="25">
        <f t="shared" si="7"/>
        <v>1.3850415512465446</v>
      </c>
      <c r="F66" s="25">
        <f t="shared" si="8"/>
        <v>-2.743925233644859</v>
      </c>
      <c r="G66" s="58">
        <v>103</v>
      </c>
      <c r="H66" s="25">
        <f t="shared" si="9"/>
        <v>1.178781925343813</v>
      </c>
      <c r="I66" s="25">
        <f>SUM(G$55:G66)/SUM(G$41:G52)*100-100</f>
        <v>-3.7216575449570115</v>
      </c>
      <c r="J66" s="25">
        <f t="shared" si="10"/>
        <v>-0.19379844961240167</v>
      </c>
      <c r="K66" s="43">
        <f t="shared" si="11"/>
        <v>-3.7216575449570115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hidden="1">
      <c r="A67" s="6"/>
      <c r="B67" s="46"/>
      <c r="C67" s="25"/>
      <c r="D67" s="25"/>
      <c r="E67" s="25"/>
      <c r="F67" s="25"/>
      <c r="H67" s="25"/>
      <c r="I67" s="25"/>
      <c r="J67" s="25"/>
      <c r="K67" s="43"/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hidden="1">
      <c r="A68" s="2">
        <v>2013</v>
      </c>
      <c r="B68" s="46"/>
      <c r="C68" s="25"/>
      <c r="D68" s="25"/>
      <c r="E68" s="25"/>
      <c r="F68" s="25"/>
      <c r="H68" s="25"/>
      <c r="I68" s="25"/>
      <c r="J68" s="25"/>
      <c r="K68" s="43"/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hidden="1">
      <c r="A69" s="6">
        <v>1</v>
      </c>
      <c r="B69" s="45">
        <v>110.7955145</v>
      </c>
      <c r="C69" s="25">
        <f>B69/B66*100-100</f>
        <v>0.9066616575591979</v>
      </c>
      <c r="D69" s="25">
        <f>+B69/B55*100-100</f>
        <v>2.3988119223659794</v>
      </c>
      <c r="E69" s="25">
        <f>B69/B55*100-100</f>
        <v>2.3988119223659794</v>
      </c>
      <c r="F69" s="25">
        <f aca="true" t="shared" si="12" ref="F69:F79">+SUM(B56:B69)/SUM(B42:B55)*100-100</f>
        <v>-2.637221595577799</v>
      </c>
      <c r="G69" s="58">
        <v>104.01</v>
      </c>
      <c r="H69" s="25">
        <f>G69/G66*100-100</f>
        <v>0.9805825242718385</v>
      </c>
      <c r="I69" s="25">
        <f>+G69/G55*100-100</f>
        <v>0.5899419729206983</v>
      </c>
      <c r="J69" s="25">
        <f>G69/G55*100-100</f>
        <v>0.5899419729206983</v>
      </c>
      <c r="K69" s="43">
        <f aca="true" t="shared" si="13" ref="K69:K79">+SUM(G56:G69)/SUM(G42:G55)*100-100</f>
        <v>-3.5759567973702815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hidden="1">
      <c r="A70" s="6">
        <v>2</v>
      </c>
      <c r="B70" s="45">
        <v>111.025976</v>
      </c>
      <c r="C70" s="25">
        <f aca="true" t="shared" si="14" ref="C70:C79">+B70/B69*100-100</f>
        <v>0.2080061643650737</v>
      </c>
      <c r="D70" s="25">
        <f>SUM(B$69:B70)/SUM(B$55:B56)*100-100</f>
        <v>1.7996743919228777</v>
      </c>
      <c r="E70" s="25">
        <f>+B70/B56*100-100</f>
        <v>1.208729261622608</v>
      </c>
      <c r="F70" s="25">
        <f t="shared" si="12"/>
        <v>-2.552730562401976</v>
      </c>
      <c r="G70" s="58">
        <v>105.21</v>
      </c>
      <c r="H70" s="25">
        <f>+G70/G69*100-100</f>
        <v>1.1537352177675189</v>
      </c>
      <c r="I70" s="25">
        <f>SUM(G$69:G70)/SUM(G$55:G56)*100-100</f>
        <v>0.9749034749034706</v>
      </c>
      <c r="J70" s="25">
        <f>+G70/G56*100-100</f>
        <v>1.358381502890154</v>
      </c>
      <c r="K70" s="43">
        <f t="shared" si="13"/>
        <v>-3.4958140990533053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hidden="1">
      <c r="A71" s="6">
        <v>3</v>
      </c>
      <c r="B71" s="45">
        <v>109.2931609</v>
      </c>
      <c r="C71" s="25">
        <f t="shared" si="14"/>
        <v>-1.5607294458730934</v>
      </c>
      <c r="D71" s="25">
        <f>SUM(B$69:B71)/SUM(B$55:B57)*100-100</f>
        <v>1.1964093520782342</v>
      </c>
      <c r="E71" s="25">
        <f aca="true" t="shared" si="15" ref="E71:E79">B71/B57*100-100</f>
        <v>-0.006257182067699318</v>
      </c>
      <c r="F71" s="25">
        <f t="shared" si="12"/>
        <v>-2.3782527946128056</v>
      </c>
      <c r="G71" s="58">
        <v>103.27</v>
      </c>
      <c r="H71" s="25">
        <f>+G71/G70*100-100</f>
        <v>-1.8439311852485503</v>
      </c>
      <c r="I71" s="25">
        <f>SUM(G$69:G71)/SUM(G$55:G57)*100-100</f>
        <v>0.060838936919637376</v>
      </c>
      <c r="J71" s="25">
        <f aca="true" t="shared" si="16" ref="J71:J79">G71/G57*100-100</f>
        <v>-1.7411988582302484</v>
      </c>
      <c r="K71" s="43">
        <f t="shared" si="13"/>
        <v>-3.646534188702873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hidden="1">
      <c r="A72" s="6">
        <v>4</v>
      </c>
      <c r="B72" s="45">
        <v>108.3617946</v>
      </c>
      <c r="C72" s="25">
        <f t="shared" si="14"/>
        <v>-0.852172535161813</v>
      </c>
      <c r="D72" s="25">
        <f>SUM(B$69:B72)/SUM(B$55:B58)*100-100</f>
        <v>0.7049601283226394</v>
      </c>
      <c r="E72" s="25">
        <f t="shared" si="15"/>
        <v>-0.7675873626373715</v>
      </c>
      <c r="F72" s="25">
        <f t="shared" si="12"/>
        <v>-2.045192247013759</v>
      </c>
      <c r="G72" s="55">
        <v>103.27</v>
      </c>
      <c r="H72" s="25">
        <f aca="true" t="shared" si="17" ref="H72:H79">G72/G71*100-100</f>
        <v>0</v>
      </c>
      <c r="I72" s="25">
        <f>SUM(G$69:G72)/SUM(G$55:G58)*100-100</f>
        <v>-0.27344686975293087</v>
      </c>
      <c r="J72" s="25">
        <f t="shared" si="16"/>
        <v>-1.271510516252377</v>
      </c>
      <c r="K72" s="43">
        <f t="shared" si="13"/>
        <v>-3.2890496030186256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hidden="1">
      <c r="A73" s="6">
        <v>5</v>
      </c>
      <c r="B73" s="45">
        <v>108.1190124</v>
      </c>
      <c r="C73" s="25">
        <f t="shared" si="14"/>
        <v>-0.22404778445778106</v>
      </c>
      <c r="D73" s="25">
        <f>SUM(B$69:B73)/SUM(B$55:B59)*100-100</f>
        <v>0.660929852941166</v>
      </c>
      <c r="E73" s="25">
        <f t="shared" si="15"/>
        <v>0.48235353159850547</v>
      </c>
      <c r="F73" s="25">
        <f t="shared" si="12"/>
        <v>-1.5327652751566347</v>
      </c>
      <c r="G73" s="55">
        <v>104.36</v>
      </c>
      <c r="H73" s="25">
        <f t="shared" si="17"/>
        <v>1.055485620218846</v>
      </c>
      <c r="I73" s="25">
        <f>SUM(G$69:G73)/SUM(G$55:G59)*100-100</f>
        <v>0.1579048719430034</v>
      </c>
      <c r="J73" s="25">
        <f t="shared" si="16"/>
        <v>1.9140624999999858</v>
      </c>
      <c r="K73" s="43">
        <f t="shared" si="13"/>
        <v>-2.752742482834819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hidden="1">
      <c r="A74" s="6">
        <v>6</v>
      </c>
      <c r="B74" s="45">
        <v>108.5959624</v>
      </c>
      <c r="C74" s="25">
        <f t="shared" si="14"/>
        <v>0.4411342551257036</v>
      </c>
      <c r="D74" s="25">
        <f>SUM(B$69:B74)/SUM(B$55:B60)*100-100</f>
        <v>0.8749301767870747</v>
      </c>
      <c r="E74" s="25">
        <f t="shared" si="15"/>
        <v>1.9680398122065696</v>
      </c>
      <c r="F74" s="25">
        <f t="shared" si="12"/>
        <v>-0.7602414887960549</v>
      </c>
      <c r="G74" s="55">
        <v>103.55</v>
      </c>
      <c r="H74" s="25">
        <f t="shared" si="17"/>
        <v>-0.7761594480643907</v>
      </c>
      <c r="I74" s="25">
        <f>SUM(G$69:G74)/SUM(G$55:G60)*100-100</f>
        <v>0.7218992248062079</v>
      </c>
      <c r="J74" s="25">
        <f t="shared" si="16"/>
        <v>3.653653653653649</v>
      </c>
      <c r="K74" s="43">
        <f t="shared" si="13"/>
        <v>-1.7513315843866906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hidden="1">
      <c r="A75" s="6">
        <v>7</v>
      </c>
      <c r="B75" s="45">
        <v>107.5334184</v>
      </c>
      <c r="C75" s="25">
        <f t="shared" si="14"/>
        <v>-0.9784378502823614</v>
      </c>
      <c r="D75" s="25">
        <f>SUM(B$69:B75)/SUM(B$55:B61)*100-100</f>
        <v>0.8350725112225916</v>
      </c>
      <c r="E75" s="25">
        <f t="shared" si="15"/>
        <v>0.5925335827876523</v>
      </c>
      <c r="F75" s="25">
        <f t="shared" si="12"/>
        <v>-0.12036072438299072</v>
      </c>
      <c r="G75" s="55">
        <v>103.66</v>
      </c>
      <c r="H75" s="25">
        <f t="shared" si="17"/>
        <v>0.10622887493964583</v>
      </c>
      <c r="I75" s="25">
        <f>SUM(G$69:G75)/SUM(G$55:G61)*100-100</f>
        <v>1.1304226918798577</v>
      </c>
      <c r="J75" s="25">
        <f t="shared" si="16"/>
        <v>3.6599999999999966</v>
      </c>
      <c r="K75" s="43">
        <f t="shared" si="13"/>
        <v>-0.7025554754466157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hidden="1">
      <c r="A76" s="6">
        <v>8</v>
      </c>
      <c r="B76" s="45">
        <v>108.1633731</v>
      </c>
      <c r="C76" s="25">
        <f t="shared" si="14"/>
        <v>0.5858222582088075</v>
      </c>
      <c r="D76" s="25">
        <f>SUM(B$69:B76)/SUM(B$55:B62)*100-100</f>
        <v>0.7846737140214941</v>
      </c>
      <c r="E76" s="25">
        <f t="shared" si="15"/>
        <v>0.43024428969357587</v>
      </c>
      <c r="F76" s="25">
        <f t="shared" si="12"/>
        <v>0.35982901987870264</v>
      </c>
      <c r="G76" s="55">
        <v>103.89</v>
      </c>
      <c r="H76" s="25">
        <f t="shared" si="17"/>
        <v>0.22187922052864906</v>
      </c>
      <c r="I76" s="25">
        <f>SUM(G$69:G76)/SUM(G$55:G62)*100-100</f>
        <v>1.5416564866845874</v>
      </c>
      <c r="J76" s="25">
        <f t="shared" si="16"/>
        <v>4.5171026156941565</v>
      </c>
      <c r="K76" s="43">
        <f t="shared" si="13"/>
        <v>0.2999274369104228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hidden="1">
      <c r="A77" s="6">
        <v>9</v>
      </c>
      <c r="B77" s="45">
        <v>107.4409872</v>
      </c>
      <c r="C77" s="25">
        <f t="shared" si="14"/>
        <v>-0.6678655438492456</v>
      </c>
      <c r="D77" s="25">
        <f>SUM(B$69:B77)/SUM(B$55:B63)*100-100</f>
        <v>0.5574699147756377</v>
      </c>
      <c r="E77" s="25">
        <f t="shared" si="15"/>
        <v>-1.2490926470588306</v>
      </c>
      <c r="F77" s="25">
        <f t="shared" si="12"/>
        <v>0.40193693312838263</v>
      </c>
      <c r="G77" s="55">
        <v>105.04</v>
      </c>
      <c r="H77" s="25">
        <f t="shared" si="17"/>
        <v>1.1069400327269392</v>
      </c>
      <c r="I77" s="25">
        <f>SUM(G$69:G77)/SUM(G$55:G63)*100-100</f>
        <v>1.3926792289365295</v>
      </c>
      <c r="J77" s="25">
        <f t="shared" si="16"/>
        <v>0.2290076335877984</v>
      </c>
      <c r="K77" s="43">
        <f t="shared" si="13"/>
        <v>0.3840258168616373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hidden="1">
      <c r="A78" s="6">
        <v>10</v>
      </c>
      <c r="B78" s="45">
        <v>107.4703814</v>
      </c>
      <c r="C78" s="25">
        <f t="shared" si="14"/>
        <v>0.027358460459112166</v>
      </c>
      <c r="D78" s="25">
        <f>SUM(B$69:B78)/SUM(B$55:B64)*100-100</f>
        <v>0.3693739287033537</v>
      </c>
      <c r="E78" s="25">
        <f t="shared" si="15"/>
        <v>-1.3127810835629106</v>
      </c>
      <c r="F78" s="25">
        <f t="shared" si="12"/>
        <v>0.3228956558511271</v>
      </c>
      <c r="G78" s="55">
        <v>105.22</v>
      </c>
      <c r="H78" s="25">
        <f t="shared" si="17"/>
        <v>0.17136329017517937</v>
      </c>
      <c r="I78" s="25">
        <f>SUM(G$69:G78)/SUM(G$55:G64)*100-100</f>
        <v>1.4494447691408396</v>
      </c>
      <c r="J78" s="25">
        <f t="shared" si="16"/>
        <v>1.9573643410852668</v>
      </c>
      <c r="K78" s="43">
        <f t="shared" si="13"/>
        <v>0.8806864173547098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hidden="1">
      <c r="A79" s="6">
        <v>11</v>
      </c>
      <c r="B79" s="45">
        <v>107.462329</v>
      </c>
      <c r="C79" s="25">
        <f t="shared" si="14"/>
        <v>-0.007492669045277012</v>
      </c>
      <c r="D79" s="25">
        <f>SUM(B$69:B79)/SUM(B$55:B65)*100-100</f>
        <v>0.2738799244332455</v>
      </c>
      <c r="E79" s="25">
        <f t="shared" si="15"/>
        <v>-0.6817661737523224</v>
      </c>
      <c r="F79" s="25">
        <f t="shared" si="12"/>
        <v>0.3664981066728217</v>
      </c>
      <c r="G79" s="55">
        <v>104.07</v>
      </c>
      <c r="H79" s="25">
        <f t="shared" si="17"/>
        <v>-1.0929481087245847</v>
      </c>
      <c r="I79" s="25">
        <f>SUM(G$69:G79)/SUM(G$55:G65)*100-100</f>
        <v>1.51985111662529</v>
      </c>
      <c r="J79" s="25">
        <f t="shared" si="16"/>
        <v>2.229862475442033</v>
      </c>
      <c r="K79" s="43">
        <f t="shared" si="13"/>
        <v>1.3762585254953024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hidden="1">
      <c r="A80" s="6">
        <v>12</v>
      </c>
      <c r="B80" s="45">
        <v>108.1622061</v>
      </c>
      <c r="C80" s="25">
        <f>+B80/B79*100-100</f>
        <v>0.6512766906438401</v>
      </c>
      <c r="D80" s="25">
        <f>SUM(B$69:B80)/SUM(B$55:B66)*100-100</f>
        <v>0.12485516605164548</v>
      </c>
      <c r="E80" s="25">
        <f>B80/B66*100-100</f>
        <v>-1.4916155737704884</v>
      </c>
      <c r="F80" s="25">
        <f>+SUM(B67:B80)/SUM(B55:B66)*100-100</f>
        <v>0.12485516605164548</v>
      </c>
      <c r="G80" s="55">
        <v>105.31</v>
      </c>
      <c r="H80" s="25">
        <f>G80/G79*100-100</f>
        <v>1.1915057173056596</v>
      </c>
      <c r="I80" s="25">
        <f>SUM(G$69:G80)/SUM(G$55:G66)*100-100</f>
        <v>1.5803150885171249</v>
      </c>
      <c r="J80" s="25">
        <f>G80/G66*100-100</f>
        <v>2.2427184466019554</v>
      </c>
      <c r="K80" s="43">
        <f>+SUM(G67:G80)/SUM(G53:G66)*100-100</f>
        <v>1.5803150885171249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hidden="1">
      <c r="A81" s="2">
        <v>2014</v>
      </c>
      <c r="B81" s="45"/>
      <c r="C81" s="25"/>
      <c r="D81" s="25"/>
      <c r="E81" s="25"/>
      <c r="F81" s="25"/>
      <c r="G81" s="56"/>
      <c r="H81" s="25"/>
      <c r="I81" s="25"/>
      <c r="J81" s="25"/>
      <c r="K81" s="25"/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hidden="1">
      <c r="A82" s="13">
        <v>1</v>
      </c>
      <c r="B82" s="45">
        <v>109.25</v>
      </c>
      <c r="C82" s="25">
        <f>B82/B80*100-100</f>
        <v>1.0057060957080495</v>
      </c>
      <c r="D82" s="25">
        <f>+B82/B69*100-100</f>
        <v>-1.39492515285896</v>
      </c>
      <c r="E82" s="25">
        <f>B82/B69*100-100</f>
        <v>-1.39492515285896</v>
      </c>
      <c r="F82" s="25">
        <f aca="true" t="shared" si="18" ref="F82:F92">+SUM(B70:B82)/SUM(B56:B69)*100-100</f>
        <v>-0.1931043165332227</v>
      </c>
      <c r="G82" s="55">
        <v>106.73</v>
      </c>
      <c r="H82" s="25">
        <f>G82/G80*100-100</f>
        <v>1.3483999620168987</v>
      </c>
      <c r="I82" s="25">
        <f>+G82/G69*100-100</f>
        <v>2.6151331602730465</v>
      </c>
      <c r="J82" s="25">
        <f>G82/G69*100-100</f>
        <v>2.6151331602730465</v>
      </c>
      <c r="K82" s="25">
        <f aca="true" t="shared" si="19" ref="K82:K92">+SUM(G70:G82)/SUM(G56:G69)*100-100</f>
        <v>1.7507974772932045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hidden="1">
      <c r="A83" s="13">
        <v>2</v>
      </c>
      <c r="B83" s="18">
        <v>108.26</v>
      </c>
      <c r="C83" s="25">
        <f aca="true" t="shared" si="20" ref="C83:C93">+B83/B82*100-100</f>
        <v>-0.906178489702512</v>
      </c>
      <c r="D83" s="25">
        <f>SUM(B$82:B83)/SUM(B$69:B70)*100-100</f>
        <v>-1.9436757413727577</v>
      </c>
      <c r="E83" s="25">
        <f aca="true" t="shared" si="21" ref="E83:E93">+B83/B70*100-100</f>
        <v>-2.491287264162395</v>
      </c>
      <c r="F83" s="25">
        <f t="shared" si="18"/>
        <v>-0.5065345399858074</v>
      </c>
      <c r="G83" s="55">
        <v>105.83</v>
      </c>
      <c r="H83" s="25">
        <f aca="true" t="shared" si="22" ref="H83:H93">+G83/G82*100-100</f>
        <v>-0.8432493207158274</v>
      </c>
      <c r="I83" s="25">
        <f>SUM(G$82:G83)/SUM(G$69:G70)*100-100</f>
        <v>1.5964056973520684</v>
      </c>
      <c r="J83" s="25">
        <f aca="true" t="shared" si="23" ref="J83:J93">+G83/G70*100-100</f>
        <v>0.589297595285629</v>
      </c>
      <c r="K83" s="25">
        <f t="shared" si="19"/>
        <v>1.6847464772745724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hidden="1">
      <c r="A84" s="13">
        <v>3</v>
      </c>
      <c r="B84" s="18">
        <v>107.58</v>
      </c>
      <c r="C84" s="25">
        <f t="shared" si="20"/>
        <v>-0.6281174949196497</v>
      </c>
      <c r="D84" s="25">
        <f>SUM(B$82:B84)/SUM(B$69:B71)*100-100</f>
        <v>-1.819506136175761</v>
      </c>
      <c r="E84" s="25">
        <f t="shared" si="21"/>
        <v>-1.567491401925409</v>
      </c>
      <c r="F84" s="25">
        <f t="shared" si="18"/>
        <v>-0.6373184198612023</v>
      </c>
      <c r="G84" s="55">
        <v>104.05</v>
      </c>
      <c r="H84" s="25">
        <f t="shared" si="22"/>
        <v>-1.6819427383539676</v>
      </c>
      <c r="I84" s="25">
        <f>SUM(G$82:G84)/SUM(G$69:G71)*100-100</f>
        <v>1.318442190150094</v>
      </c>
      <c r="J84" s="25">
        <f t="shared" si="23"/>
        <v>0.7553016364868768</v>
      </c>
      <c r="K84" s="25">
        <f t="shared" si="19"/>
        <v>1.8991709903457945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hidden="1">
      <c r="A85" s="13">
        <v>4</v>
      </c>
      <c r="B85" s="18">
        <v>107.95</v>
      </c>
      <c r="C85" s="25">
        <f t="shared" si="20"/>
        <v>0.34393009853133094</v>
      </c>
      <c r="D85" s="25">
        <f>SUM(B$82:B85)/SUM(B$69:B72)*100-100</f>
        <v>-1.4645713231238773</v>
      </c>
      <c r="E85" s="25">
        <f t="shared" si="21"/>
        <v>-0.38001825414582413</v>
      </c>
      <c r="F85" s="25">
        <f t="shared" si="18"/>
        <v>-0.605024810763382</v>
      </c>
      <c r="G85" s="55">
        <v>104.86</v>
      </c>
      <c r="H85" s="25">
        <f t="shared" si="22"/>
        <v>0.778471888515142</v>
      </c>
      <c r="I85" s="25">
        <f>SUM(G$82:G85)/SUM(G$69:G72)*100-100</f>
        <v>1.373388493361574</v>
      </c>
      <c r="J85" s="25">
        <f t="shared" si="23"/>
        <v>1.539653335915574</v>
      </c>
      <c r="K85" s="25">
        <f t="shared" si="19"/>
        <v>2.138572334303305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hidden="1">
      <c r="A86" s="13">
        <v>5</v>
      </c>
      <c r="B86" s="18">
        <v>108.02</v>
      </c>
      <c r="C86" s="25">
        <f t="shared" si="20"/>
        <v>0.06484483557200349</v>
      </c>
      <c r="D86" s="25">
        <f>SUM(B$82:B86)/SUM(B$69:B73)*100-100</f>
        <v>-1.193482944342847</v>
      </c>
      <c r="E86" s="25">
        <f t="shared" si="21"/>
        <v>-0.09157723308986476</v>
      </c>
      <c r="F86" s="25">
        <f t="shared" si="18"/>
        <v>-0.6521642455298462</v>
      </c>
      <c r="G86" s="55">
        <v>104.06</v>
      </c>
      <c r="H86" s="25">
        <f t="shared" si="22"/>
        <v>-0.762921991226392</v>
      </c>
      <c r="I86" s="25">
        <f>SUM(G$82:G86)/SUM(G$69:G73)*100-100</f>
        <v>1.0401445820195363</v>
      </c>
      <c r="J86" s="25">
        <f t="shared" si="23"/>
        <v>-0.28746646224607275</v>
      </c>
      <c r="K86" s="25">
        <f t="shared" si="19"/>
        <v>1.9517618607066964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hidden="1">
      <c r="A87" s="13">
        <v>6</v>
      </c>
      <c r="B87" s="18">
        <v>108.71</v>
      </c>
      <c r="C87" s="25">
        <f t="shared" si="20"/>
        <v>0.6387705980374108</v>
      </c>
      <c r="D87" s="25">
        <f>SUM(B$82:B87)/SUM(B$69:B74)*100-100</f>
        <v>-0.9785895695148383</v>
      </c>
      <c r="E87" s="25">
        <f t="shared" si="21"/>
        <v>0.10501090232060051</v>
      </c>
      <c r="F87" s="25">
        <f t="shared" si="18"/>
        <v>-0.8028162629324669</v>
      </c>
      <c r="G87" s="55">
        <v>104.94</v>
      </c>
      <c r="H87" s="25">
        <f t="shared" si="22"/>
        <v>0.8456659619450164</v>
      </c>
      <c r="I87" s="25">
        <f>SUM(G$82:G87)/SUM(G$69:G74)*100-100</f>
        <v>1.0903202013885789</v>
      </c>
      <c r="J87" s="25">
        <f t="shared" si="23"/>
        <v>1.3423466924191274</v>
      </c>
      <c r="K87" s="25">
        <f t="shared" si="19"/>
        <v>1.7631304263393588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hidden="1">
      <c r="A88" s="13">
        <v>7</v>
      </c>
      <c r="B88" s="18">
        <v>109.52</v>
      </c>
      <c r="C88" s="25">
        <f t="shared" si="20"/>
        <v>0.7451016465826541</v>
      </c>
      <c r="D88" s="25">
        <f>SUM(B$82:B88)/SUM(B$69:B75)*100-100</f>
        <v>-0.5806854736642322</v>
      </c>
      <c r="E88" s="25">
        <f t="shared" si="21"/>
        <v>1.8474085819631938</v>
      </c>
      <c r="F88" s="25">
        <f t="shared" si="18"/>
        <v>-0.6989051180138972</v>
      </c>
      <c r="G88" s="55">
        <v>106.95</v>
      </c>
      <c r="H88" s="25">
        <f t="shared" si="22"/>
        <v>1.9153802172669998</v>
      </c>
      <c r="I88" s="25">
        <f>SUM(G$82:G88)/SUM(G$69:G75)*100-100</f>
        <v>1.3872657528219747</v>
      </c>
      <c r="J88" s="25">
        <f t="shared" si="23"/>
        <v>3.173837545822906</v>
      </c>
      <c r="K88" s="25">
        <f t="shared" si="19"/>
        <v>1.728074350761986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hidden="1">
      <c r="A89" s="13">
        <v>8</v>
      </c>
      <c r="B89" s="18">
        <v>107.31</v>
      </c>
      <c r="C89" s="25">
        <f t="shared" si="20"/>
        <v>-2.017896274653026</v>
      </c>
      <c r="D89" s="25">
        <f>SUM(B$82:B89)/SUM(B$69:B76)*100-100</f>
        <v>-0.6065241191929687</v>
      </c>
      <c r="E89" s="25">
        <f t="shared" si="21"/>
        <v>-0.7889667967464646</v>
      </c>
      <c r="F89" s="25">
        <f t="shared" si="18"/>
        <v>-0.7993578178266603</v>
      </c>
      <c r="G89" s="55">
        <v>103.56</v>
      </c>
      <c r="H89" s="25">
        <f t="shared" si="22"/>
        <v>-3.1697054698457237</v>
      </c>
      <c r="I89" s="25">
        <f>SUM(G$82:G89)/SUM(G$69:G76)*100-100</f>
        <v>1.174177714684447</v>
      </c>
      <c r="J89" s="25">
        <f t="shared" si="23"/>
        <v>-0.31764366156511414</v>
      </c>
      <c r="K89" s="25">
        <f t="shared" si="19"/>
        <v>1.334383691580527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hidden="1">
      <c r="A90" s="13">
        <v>9</v>
      </c>
      <c r="B90" s="18">
        <v>105.5</v>
      </c>
      <c r="C90" s="25">
        <f t="shared" si="20"/>
        <v>-1.686702078091514</v>
      </c>
      <c r="D90" s="25">
        <f>SUM(B$82:B90)/SUM(B$69:B77)*100-100</f>
        <v>-0.7381786945279316</v>
      </c>
      <c r="E90" s="25">
        <f t="shared" si="21"/>
        <v>-1.8065612114926637</v>
      </c>
      <c r="F90" s="25">
        <f t="shared" si="18"/>
        <v>-0.844743250589076</v>
      </c>
      <c r="G90" s="55">
        <v>101.4</v>
      </c>
      <c r="H90" s="25">
        <f t="shared" si="22"/>
        <v>-2.0857473928157475</v>
      </c>
      <c r="I90" s="25">
        <f>SUM(G$82:G90)/SUM(G$69:G77)*100-100</f>
        <v>0.6536645803516308</v>
      </c>
      <c r="J90" s="25">
        <f t="shared" si="23"/>
        <v>-3.465346534653463</v>
      </c>
      <c r="K90" s="25">
        <f t="shared" si="19"/>
        <v>1.0222943757735692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hidden="1">
      <c r="A91" s="13">
        <v>10</v>
      </c>
      <c r="B91" s="18">
        <v>104.84</v>
      </c>
      <c r="C91" s="25">
        <f t="shared" si="20"/>
        <v>-0.6255924170616112</v>
      </c>
      <c r="D91" s="25">
        <f>SUM(B$82:B91)/SUM(B$69:B78)*100-100</f>
        <v>-0.9072124311858119</v>
      </c>
      <c r="E91" s="25">
        <f t="shared" si="21"/>
        <v>-2.4475407695910434</v>
      </c>
      <c r="F91" s="25">
        <f t="shared" si="18"/>
        <v>-0.9376954115482334</v>
      </c>
      <c r="G91" s="55">
        <v>100.2</v>
      </c>
      <c r="H91" s="25">
        <f t="shared" si="22"/>
        <v>-1.1834319526627297</v>
      </c>
      <c r="I91" s="25">
        <f>SUM(G$82:G91)/SUM(G$69:G78)*100-100</f>
        <v>0.10561892691171693</v>
      </c>
      <c r="J91" s="25">
        <f t="shared" si="23"/>
        <v>-4.770956091997718</v>
      </c>
      <c r="K91" s="25">
        <f t="shared" si="19"/>
        <v>0.4557563308406003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hidden="1">
      <c r="A92" s="13">
        <v>11</v>
      </c>
      <c r="B92" s="18">
        <v>104.12</v>
      </c>
      <c r="C92" s="25">
        <f t="shared" si="20"/>
        <v>-0.6867607783288747</v>
      </c>
      <c r="D92" s="25">
        <f>SUM(B$82:B92)/SUM(B$69:B79)*100-100</f>
        <v>-1.1054451113747206</v>
      </c>
      <c r="E92" s="25">
        <f t="shared" si="21"/>
        <v>-3.1102331683133286</v>
      </c>
      <c r="F92" s="25">
        <f t="shared" si="18"/>
        <v>-1.1379600682561346</v>
      </c>
      <c r="G92" s="55">
        <v>99.25</v>
      </c>
      <c r="H92" s="25">
        <f t="shared" si="22"/>
        <v>-0.9481037924151678</v>
      </c>
      <c r="I92" s="25">
        <f>SUM(G$82:G92)/SUM(G$69:G79)*100-100</f>
        <v>-0.3247348435249364</v>
      </c>
      <c r="J92" s="25">
        <f t="shared" si="23"/>
        <v>-4.631498030171997</v>
      </c>
      <c r="K92" s="25">
        <f t="shared" si="19"/>
        <v>-0.11293099995994282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hidden="1">
      <c r="A93" s="13">
        <v>12</v>
      </c>
      <c r="B93" s="18">
        <v>103.13</v>
      </c>
      <c r="C93" s="25">
        <f t="shared" si="20"/>
        <v>-0.950825970034586</v>
      </c>
      <c r="D93" s="25">
        <f>SUM(B$82:B93)/SUM(B$69:B80)*100-100</f>
        <v>-1.400013695692337</v>
      </c>
      <c r="E93" s="25">
        <f t="shared" si="21"/>
        <v>-4.6524625203627465</v>
      </c>
      <c r="F93" s="25">
        <f>+SUM(B81:B93)/SUM(B69:B80)*100-100</f>
        <v>-1.400013695692337</v>
      </c>
      <c r="G93" s="55">
        <v>97.91</v>
      </c>
      <c r="H93" s="25">
        <f t="shared" si="22"/>
        <v>-1.3501259445843914</v>
      </c>
      <c r="I93" s="25">
        <f>SUM(G$82:G93)/SUM(G$69:G80)*100-100</f>
        <v>-0.8889883759972861</v>
      </c>
      <c r="J93" s="25">
        <f t="shared" si="23"/>
        <v>-7.026873041496543</v>
      </c>
      <c r="K93" s="25">
        <f>+SUM(G81:G93)/SUM(G69:G80)*100-100</f>
        <v>-0.8889883759972861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hidden="1">
      <c r="A94" s="2">
        <v>2015</v>
      </c>
      <c r="B94" s="18"/>
      <c r="C94" s="25"/>
      <c r="D94" s="25"/>
      <c r="E94" s="25"/>
      <c r="F94" s="25"/>
      <c r="G94" s="55"/>
      <c r="H94" s="25"/>
      <c r="I94" s="25"/>
      <c r="J94" s="25"/>
      <c r="K94" s="25"/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hidden="1">
      <c r="A95" s="13">
        <v>1</v>
      </c>
      <c r="B95" s="59">
        <v>101.67</v>
      </c>
      <c r="C95" s="25">
        <f>B95/B93*100-100</f>
        <v>-1.4156889362939893</v>
      </c>
      <c r="D95" s="25">
        <f>+B95/B82*100-100</f>
        <v>-6.938215102974837</v>
      </c>
      <c r="E95" s="25">
        <f aca="true" t="shared" si="24" ref="E95:E105">B95/B82*100-100</f>
        <v>-6.938215102974837</v>
      </c>
      <c r="F95" s="25">
        <f aca="true" t="shared" si="25" ref="F95:F105">+SUM(B83:B95)/SUM(B70:B82)*100-100</f>
        <v>-1.865554669898998</v>
      </c>
      <c r="G95" s="55">
        <v>96.24</v>
      </c>
      <c r="H95" s="25">
        <f>G95/G93*100-100</f>
        <v>-1.7056480441221566</v>
      </c>
      <c r="I95" s="25">
        <f>+G95/G82*100-100</f>
        <v>-9.828539304787782</v>
      </c>
      <c r="J95" s="25">
        <f>G95/G82*100-100</f>
        <v>-9.828539304787782</v>
      </c>
      <c r="K95" s="25">
        <f aca="true" t="shared" si="26" ref="K95:K105">+SUM(G83:G95)/SUM(G70:G82)*100-100</f>
        <v>-1.9408414301440615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hidden="1">
      <c r="A96" s="13">
        <v>2</v>
      </c>
      <c r="B96" s="18">
        <v>100.24</v>
      </c>
      <c r="C96" s="25">
        <f aca="true" t="shared" si="27" ref="C96:C105">B96/B95*100-100</f>
        <v>-1.4065112619258429</v>
      </c>
      <c r="D96" s="25">
        <f>SUM(B$95:B96)/SUM(B$82:B83)*100-100</f>
        <v>-7.172084042112999</v>
      </c>
      <c r="E96" s="25">
        <f t="shared" si="24"/>
        <v>-7.408091631258102</v>
      </c>
      <c r="F96" s="25">
        <f t="shared" si="25"/>
        <v>-2.2742730422661595</v>
      </c>
      <c r="G96" s="55">
        <v>94.5</v>
      </c>
      <c r="H96" s="25">
        <f aca="true" t="shared" si="28" ref="H96:H105">G96/G95*100-100</f>
        <v>-1.8079800498752974</v>
      </c>
      <c r="I96" s="25">
        <f>SUM(G$95:G96)/SUM(G$82:G83)*100-100</f>
        <v>-10.265336846066987</v>
      </c>
      <c r="J96" s="25">
        <f aca="true" t="shared" si="29" ref="J96:J105">+G96/G83*100-100</f>
        <v>-10.705849003118203</v>
      </c>
      <c r="K96" s="25">
        <f t="shared" si="26"/>
        <v>-2.892680593206805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hidden="1">
      <c r="A97" s="13">
        <v>3</v>
      </c>
      <c r="B97" s="18">
        <v>97.91</v>
      </c>
      <c r="C97" s="25">
        <f t="shared" si="27"/>
        <v>-2.32442138866719</v>
      </c>
      <c r="D97" s="25">
        <f>SUM(B$95:B97)/SUM(B$82:B84)*100-100</f>
        <v>-7.773232028053769</v>
      </c>
      <c r="E97" s="25">
        <f t="shared" si="24"/>
        <v>-8.988659602156531</v>
      </c>
      <c r="F97" s="25">
        <f t="shared" si="25"/>
        <v>-2.8910428940638155</v>
      </c>
      <c r="G97" s="55">
        <v>92.54</v>
      </c>
      <c r="H97" s="25">
        <f t="shared" si="28"/>
        <v>-2.074074074074076</v>
      </c>
      <c r="I97" s="25">
        <f>SUM(G$95:G97)/SUM(G$82:G84)*100-100</f>
        <v>-10.527146963140765</v>
      </c>
      <c r="J97" s="25">
        <f t="shared" si="29"/>
        <v>-11.061989428159535</v>
      </c>
      <c r="K97" s="25">
        <f t="shared" si="26"/>
        <v>-3.870181198106735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hidden="1">
      <c r="A98" s="13">
        <v>4</v>
      </c>
      <c r="B98" s="18">
        <v>97.64</v>
      </c>
      <c r="C98" s="25">
        <f t="shared" si="27"/>
        <v>-0.2757634562353104</v>
      </c>
      <c r="D98" s="25">
        <f>SUM(B$95:B98)/SUM(B$82:B85)*100-100</f>
        <v>-8.216331054867908</v>
      </c>
      <c r="E98" s="25">
        <f t="shared" si="24"/>
        <v>-9.55071792496527</v>
      </c>
      <c r="F98" s="25">
        <f t="shared" si="25"/>
        <v>-3.6557191936864513</v>
      </c>
      <c r="G98" s="55">
        <v>91.5</v>
      </c>
      <c r="H98" s="25">
        <f t="shared" si="28"/>
        <v>-1.1238383401772296</v>
      </c>
      <c r="I98" s="25">
        <f>SUM(G$95:G98)/SUM(G$82:G85)*100-100</f>
        <v>-11.077894037535302</v>
      </c>
      <c r="J98" s="25">
        <f t="shared" si="29"/>
        <v>-12.740797253480835</v>
      </c>
      <c r="K98" s="25">
        <f t="shared" si="26"/>
        <v>-5.055030758334183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hidden="1">
      <c r="A99" s="13">
        <v>5</v>
      </c>
      <c r="B99" s="18">
        <v>98.93</v>
      </c>
      <c r="C99" s="25">
        <f t="shared" si="27"/>
        <v>1.321179844326096</v>
      </c>
      <c r="D99" s="25">
        <f>SUM(B$95:B99)/SUM(B$82:B86)*100-100</f>
        <v>-8.256015968654111</v>
      </c>
      <c r="E99" s="25">
        <f t="shared" si="24"/>
        <v>-8.415108313275312</v>
      </c>
      <c r="F99" s="25">
        <f t="shared" si="25"/>
        <v>-4.349807158926382</v>
      </c>
      <c r="G99" s="55">
        <v>94.23</v>
      </c>
      <c r="H99" s="25">
        <f t="shared" si="28"/>
        <v>2.9836065573770583</v>
      </c>
      <c r="I99" s="25">
        <f>SUM(G$95:G99)/SUM(G$82:G86)*100-100</f>
        <v>-10.754857001503225</v>
      </c>
      <c r="J99" s="25">
        <f t="shared" si="29"/>
        <v>-9.44647318854507</v>
      </c>
      <c r="K99" s="25">
        <f t="shared" si="26"/>
        <v>-5.814832798681806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hidden="1">
      <c r="A100" s="13">
        <v>6</v>
      </c>
      <c r="B100" s="18">
        <v>98.44</v>
      </c>
      <c r="C100" s="25">
        <f t="shared" si="27"/>
        <v>-0.4952997068634488</v>
      </c>
      <c r="D100" s="25">
        <f>SUM(B$95:B100)/SUM(B$82:B87)*100-100</f>
        <v>-8.455299567539285</v>
      </c>
      <c r="E100" s="25">
        <f t="shared" si="24"/>
        <v>-9.4471529758072</v>
      </c>
      <c r="F100" s="25">
        <f t="shared" si="25"/>
        <v>-5.150660214460331</v>
      </c>
      <c r="G100" s="55">
        <v>94.06</v>
      </c>
      <c r="H100" s="25">
        <f t="shared" si="28"/>
        <v>-0.1804096359970231</v>
      </c>
      <c r="I100" s="25">
        <f>SUM(G$95:G100)/SUM(G$82:G87)*100-100</f>
        <v>-10.6904372928133</v>
      </c>
      <c r="J100" s="25">
        <f t="shared" si="29"/>
        <v>-10.36782923575376</v>
      </c>
      <c r="K100" s="25">
        <f t="shared" si="26"/>
        <v>-6.784027479604987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hidden="1">
      <c r="A101" s="13">
        <v>7</v>
      </c>
      <c r="B101" s="18">
        <v>97.37</v>
      </c>
      <c r="C101" s="25">
        <f t="shared" si="27"/>
        <v>-1.0869565217391255</v>
      </c>
      <c r="D101" s="25">
        <f>SUM(B$95:B101)/SUM(B$82:B88)*100-100</f>
        <v>-8.835886156804378</v>
      </c>
      <c r="E101" s="25">
        <f t="shared" si="24"/>
        <v>-11.093864134404669</v>
      </c>
      <c r="F101" s="25">
        <f t="shared" si="25"/>
        <v>-6.231890990611319</v>
      </c>
      <c r="G101" s="55">
        <v>92.02</v>
      </c>
      <c r="H101" s="25">
        <f t="shared" si="28"/>
        <v>-2.1688284073995305</v>
      </c>
      <c r="I101" s="25">
        <f>SUM(G$95:G101)/SUM(G$82:G88)*100-100</f>
        <v>-11.16460090586098</v>
      </c>
      <c r="J101" s="25">
        <f t="shared" si="29"/>
        <v>-13.95979429640019</v>
      </c>
      <c r="K101" s="25">
        <f t="shared" si="26"/>
        <v>-8.211269281097572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hidden="1">
      <c r="A102" s="13">
        <v>8</v>
      </c>
      <c r="B102" s="18">
        <v>95.67</v>
      </c>
      <c r="C102" s="25">
        <f t="shared" si="27"/>
        <v>-1.7459176337681015</v>
      </c>
      <c r="D102" s="25">
        <f>SUM(B$95:B102)/SUM(B$82:B89)*100-100</f>
        <v>-9.084929609970004</v>
      </c>
      <c r="E102" s="25">
        <f t="shared" si="24"/>
        <v>-10.847078557450374</v>
      </c>
      <c r="F102" s="25">
        <f t="shared" si="25"/>
        <v>-7.067563501904473</v>
      </c>
      <c r="G102" s="55">
        <v>91.59</v>
      </c>
      <c r="H102" s="25">
        <f t="shared" si="28"/>
        <v>-0.46728971962616583</v>
      </c>
      <c r="I102" s="25">
        <f>SUM(G$95:G102)/SUM(G$82:G89)*100-100</f>
        <v>-11.213108516254849</v>
      </c>
      <c r="J102" s="25">
        <f t="shared" si="29"/>
        <v>-11.558516801853997</v>
      </c>
      <c r="K102" s="25">
        <f t="shared" si="26"/>
        <v>-9.136773968364793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hidden="1">
      <c r="A103" s="13">
        <v>9</v>
      </c>
      <c r="B103" s="18">
        <v>94.95</v>
      </c>
      <c r="C103" s="25">
        <f t="shared" si="27"/>
        <v>-0.7525870178739353</v>
      </c>
      <c r="D103" s="25">
        <f>SUM(B$95:B103)/SUM(B$82:B90)*100-100</f>
        <v>-9.184240304495418</v>
      </c>
      <c r="E103" s="25">
        <f t="shared" si="24"/>
        <v>-10</v>
      </c>
      <c r="F103" s="25">
        <f t="shared" si="25"/>
        <v>-7.742843584577955</v>
      </c>
      <c r="G103" s="55">
        <v>92.87</v>
      </c>
      <c r="H103" s="25">
        <f t="shared" si="28"/>
        <v>1.397532481711977</v>
      </c>
      <c r="I103" s="25">
        <f>SUM(G$95:G103)/SUM(G$82:G90)*100-100</f>
        <v>-10.911734119994051</v>
      </c>
      <c r="J103" s="25">
        <f t="shared" si="29"/>
        <v>-8.412228796844175</v>
      </c>
      <c r="K103" s="25">
        <f t="shared" si="26"/>
        <v>-9.552260179159603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hidden="1">
      <c r="A104" s="13">
        <v>10</v>
      </c>
      <c r="B104" s="18">
        <v>93.94</v>
      </c>
      <c r="C104" s="25">
        <f t="shared" si="27"/>
        <v>-1.0637177461822063</v>
      </c>
      <c r="D104" s="25">
        <f>SUM(B$95:B104)/SUM(B$82:B91)*100-100</f>
        <v>-9.302282392705237</v>
      </c>
      <c r="E104" s="25">
        <f t="shared" si="24"/>
        <v>-10.396795116367812</v>
      </c>
      <c r="F104" s="25">
        <f t="shared" si="25"/>
        <v>-8.398384154304637</v>
      </c>
      <c r="G104" s="55">
        <v>92.08</v>
      </c>
      <c r="H104" s="25">
        <f t="shared" si="28"/>
        <v>-0.8506514482610186</v>
      </c>
      <c r="I104" s="25">
        <f>SUM(G$95:G104)/SUM(G$82:G91)*100-100</f>
        <v>-10.641869209077456</v>
      </c>
      <c r="J104" s="25">
        <f t="shared" si="29"/>
        <v>-8.103792415169664</v>
      </c>
      <c r="K104" s="25">
        <f t="shared" si="26"/>
        <v>-9.838173743570096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hidden="1">
      <c r="A105" s="13">
        <v>11</v>
      </c>
      <c r="B105" s="18">
        <v>91.91</v>
      </c>
      <c r="C105" s="25">
        <f t="shared" si="27"/>
        <v>-2.16095380029806</v>
      </c>
      <c r="D105" s="25">
        <f>SUM(B$95:B105)/SUM(B$82:B92)*100-100</f>
        <v>-9.516027974870028</v>
      </c>
      <c r="E105" s="25">
        <f t="shared" si="24"/>
        <v>-11.726853630426433</v>
      </c>
      <c r="F105" s="25">
        <f t="shared" si="25"/>
        <v>-9.107988176468908</v>
      </c>
      <c r="G105" s="55">
        <v>89.55</v>
      </c>
      <c r="H105" s="25">
        <f t="shared" si="28"/>
        <v>-2.747610773240666</v>
      </c>
      <c r="I105" s="25">
        <f>SUM(G$95:G105)/SUM(G$82:G92)*100-100</f>
        <v>-10.566371526409341</v>
      </c>
      <c r="J105" s="25">
        <f t="shared" si="29"/>
        <v>-9.77329974811083</v>
      </c>
      <c r="K105" s="25">
        <f t="shared" si="26"/>
        <v>-10.267492021745767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hidden="1">
      <c r="A106" s="13">
        <v>12</v>
      </c>
      <c r="B106" s="18">
        <v>91.9</v>
      </c>
      <c r="C106" s="25">
        <f>B106/B105*100-100</f>
        <v>-0.010880208900005073</v>
      </c>
      <c r="D106" s="25">
        <f>SUM(B$95:B106)/SUM(B$82:B93)*100-100</f>
        <v>-9.626301403997843</v>
      </c>
      <c r="E106" s="25">
        <f>B106/B93*100-100</f>
        <v>-10.889169009987384</v>
      </c>
      <c r="F106" s="25">
        <f>+SUM(B94:B106)/SUM(B82:B93)*100-100</f>
        <v>-9.626301403997843</v>
      </c>
      <c r="G106" s="55">
        <v>90.58</v>
      </c>
      <c r="H106" s="25">
        <f>G106/G105*100-100</f>
        <v>1.1501954215522119</v>
      </c>
      <c r="I106" s="25">
        <f>SUM(G$95:G106)/SUM(G$82:G93)*100-100</f>
        <v>-10.323132269669443</v>
      </c>
      <c r="J106" s="25">
        <f>+G106/G93*100-100</f>
        <v>-7.486467163721784</v>
      </c>
      <c r="K106" s="25">
        <f>+SUM(G94:G106)/SUM(G82:G93)*100-100</f>
        <v>-10.323132269669443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hidden="1">
      <c r="A107" s="2">
        <v>2016</v>
      </c>
      <c r="B107" s="18"/>
      <c r="C107" s="25"/>
      <c r="D107" s="25"/>
      <c r="E107" s="25"/>
      <c r="F107" s="25"/>
      <c r="G107" s="55"/>
      <c r="H107" s="25"/>
      <c r="I107" s="25"/>
      <c r="J107" s="25"/>
      <c r="K107" s="25"/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hidden="1">
      <c r="A108" s="13">
        <v>1</v>
      </c>
      <c r="B108" s="18">
        <v>90.9</v>
      </c>
      <c r="C108" s="25">
        <f>B108/B106*100-100</f>
        <v>-1.0881392818280773</v>
      </c>
      <c r="D108" s="25">
        <f>+B108/B95*100-100</f>
        <v>-10.593095308350541</v>
      </c>
      <c r="E108" s="25">
        <f>B108/B95*100-100</f>
        <v>-10.593095308350541</v>
      </c>
      <c r="F108" s="25">
        <f>+SUM(B96:B108)/SUM(B83:B95)*100-100</f>
        <v>-9.93333907771364</v>
      </c>
      <c r="G108" s="55">
        <v>88.85</v>
      </c>
      <c r="H108" s="25">
        <f>G108/G106*100-100</f>
        <v>-1.909913888275554</v>
      </c>
      <c r="I108" s="25">
        <f>+G108/G95*100-100</f>
        <v>-7.678719866999174</v>
      </c>
      <c r="J108" s="25">
        <f>G108/G95*100-100</f>
        <v>-7.678719866999174</v>
      </c>
      <c r="K108" s="25">
        <f>+SUM(G96:G108)/SUM(G83:G95)*100-100</f>
        <v>-10.159040065080333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hidden="1">
      <c r="A109" s="13">
        <v>2</v>
      </c>
      <c r="B109" s="18">
        <v>91.62</v>
      </c>
      <c r="C109" s="25">
        <f>B109/B108*100-100</f>
        <v>0.7920792079207928</v>
      </c>
      <c r="D109" s="25">
        <f>SUM(B$108:B109)/SUM(B$95:B96)*100-100</f>
        <v>-9.603288593927985</v>
      </c>
      <c r="E109" s="25">
        <f>B109/B96*100-100</f>
        <v>-8.599361532322419</v>
      </c>
      <c r="F109" s="25">
        <f>+SUM(B97:B109)/SUM(B84:B96)*100-100</f>
        <v>-10.04343404882583</v>
      </c>
      <c r="G109" s="55">
        <v>90.94</v>
      </c>
      <c r="H109" s="25">
        <f>G109/G108*100-100</f>
        <v>2.352279122115931</v>
      </c>
      <c r="I109" s="25">
        <f>SUM(G$108:G109)/SUM(G$95:G96)*100-100</f>
        <v>-5.740798993394165</v>
      </c>
      <c r="J109" s="25">
        <f>+G109/G96*100-100</f>
        <v>-3.7671957671957728</v>
      </c>
      <c r="K109" s="25">
        <f>+SUM(G97:G109)/SUM(G84:G96)*100-100</f>
        <v>-9.615574093536523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hidden="1">
      <c r="A110" s="13">
        <v>3</v>
      </c>
      <c r="B110" s="18">
        <v>91.67</v>
      </c>
      <c r="C110" s="25">
        <f aca="true" t="shared" si="30" ref="C110:C118">B110/B109*100-100</f>
        <v>0.054573237284444076</v>
      </c>
      <c r="D110" s="25">
        <f>SUM(B$108:B110)/SUM(B$95:B97)*100-100</f>
        <v>-8.548462410779806</v>
      </c>
      <c r="E110" s="25">
        <f aca="true" t="shared" si="31" ref="E110:E118">B110/B97*100-100</f>
        <v>-6.373199877438466</v>
      </c>
      <c r="F110" s="25">
        <f aca="true" t="shared" si="32" ref="F110:F118">+SUM(B98:B110)/SUM(B85:B97)*100-100</f>
        <v>-9.84812378864423</v>
      </c>
      <c r="G110" s="55">
        <v>90.01</v>
      </c>
      <c r="H110" s="25">
        <f aca="true" t="shared" si="33" ref="H110:H118">G110/G109*100-100</f>
        <v>-1.0226522982186026</v>
      </c>
      <c r="I110" s="25">
        <f>SUM(G$108:G110)/SUM(G$95:G97)*100-100</f>
        <v>-4.758542784524153</v>
      </c>
      <c r="J110" s="25">
        <f aca="true" t="shared" si="34" ref="J110:J118">+G110/G97*100-100</f>
        <v>-2.7339528852388213</v>
      </c>
      <c r="K110" s="25">
        <f aca="true" t="shared" si="35" ref="K110:K118">+SUM(G98:G110)/SUM(G85:G97)*100-100</f>
        <v>-8.962956208917362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hidden="1">
      <c r="A111" s="13">
        <v>4</v>
      </c>
      <c r="B111" s="18">
        <v>92.7</v>
      </c>
      <c r="C111" s="25">
        <f t="shared" si="30"/>
        <v>1.1235955056179847</v>
      </c>
      <c r="D111" s="25">
        <f>SUM(B$108:B111)/SUM(B$95:B98)*100-100</f>
        <v>-7.691340009057512</v>
      </c>
      <c r="E111" s="25">
        <f t="shared" si="31"/>
        <v>-5.059401884473573</v>
      </c>
      <c r="F111" s="25">
        <f t="shared" si="32"/>
        <v>-9.499363291980686</v>
      </c>
      <c r="G111" s="55">
        <v>91.16</v>
      </c>
      <c r="H111" s="25">
        <f t="shared" si="33"/>
        <v>1.277635818242402</v>
      </c>
      <c r="I111" s="25">
        <f>SUM(G$108:G111)/SUM(G$95:G98)*100-100</f>
        <v>-3.6874966647099683</v>
      </c>
      <c r="J111" s="25">
        <f t="shared" si="34"/>
        <v>-0.37158469945354966</v>
      </c>
      <c r="K111" s="25">
        <f t="shared" si="35"/>
        <v>-7.97200452621432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hidden="1">
      <c r="A112" s="13">
        <v>5</v>
      </c>
      <c r="B112" s="18">
        <v>93.07</v>
      </c>
      <c r="C112" s="25">
        <f t="shared" si="30"/>
        <v>0.39913700107874206</v>
      </c>
      <c r="D112" s="25">
        <f>SUM(B$108:B112)/SUM(B$95:B99)*100-100</f>
        <v>-7.3389874896754606</v>
      </c>
      <c r="E112" s="25">
        <f t="shared" si="31"/>
        <v>-5.923380167795429</v>
      </c>
      <c r="F112" s="25">
        <f t="shared" si="32"/>
        <v>-9.308441977539715</v>
      </c>
      <c r="G112" s="55">
        <v>92.62</v>
      </c>
      <c r="H112" s="25">
        <f t="shared" si="33"/>
        <v>1.60157964019308</v>
      </c>
      <c r="I112" s="25">
        <f>SUM(G$108:G112)/SUM(G$95:G99)*100-100</f>
        <v>-3.289908530734948</v>
      </c>
      <c r="J112" s="25">
        <f t="shared" si="34"/>
        <v>-1.7085853762071537</v>
      </c>
      <c r="K112" s="25">
        <f t="shared" si="35"/>
        <v>-7.343520224472215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hidden="1">
      <c r="A113" s="13">
        <v>6</v>
      </c>
      <c r="B113" s="18">
        <v>93.36</v>
      </c>
      <c r="C113" s="25">
        <f t="shared" si="30"/>
        <v>0.3115934243042915</v>
      </c>
      <c r="D113" s="25">
        <f>SUM(B$108:B113)/SUM(B$95:B100)*100-100</f>
        <v>-6.978464435216779</v>
      </c>
      <c r="E113" s="25">
        <f t="shared" si="31"/>
        <v>-5.160503860219421</v>
      </c>
      <c r="F113" s="25">
        <f t="shared" si="32"/>
        <v>-8.964002440512502</v>
      </c>
      <c r="G113" s="55">
        <v>93.01</v>
      </c>
      <c r="H113" s="25">
        <f t="shared" si="33"/>
        <v>0.42107536169294235</v>
      </c>
      <c r="I113" s="25">
        <f>SUM(G$108:G113)/SUM(G$95:G100)*100-100</f>
        <v>-2.926811941676874</v>
      </c>
      <c r="J113" s="25">
        <f t="shared" si="34"/>
        <v>-1.1163087391027062</v>
      </c>
      <c r="K113" s="25">
        <f t="shared" si="35"/>
        <v>-6.573178429465855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hidden="1">
      <c r="A114" s="13">
        <v>7</v>
      </c>
      <c r="B114" s="18">
        <v>93.01</v>
      </c>
      <c r="C114" s="25">
        <f t="shared" si="30"/>
        <v>-0.37489288774634133</v>
      </c>
      <c r="D114" s="25">
        <f>SUM(B$108:B114)/SUM(B$95:B101)*100-100</f>
        <v>-6.626697486275646</v>
      </c>
      <c r="E114" s="25">
        <f t="shared" si="31"/>
        <v>-4.477765225428783</v>
      </c>
      <c r="F114" s="25">
        <f t="shared" si="32"/>
        <v>-8.413441787856371</v>
      </c>
      <c r="G114" s="55">
        <v>92.62</v>
      </c>
      <c r="H114" s="25">
        <f t="shared" si="33"/>
        <v>-0.41930975163960227</v>
      </c>
      <c r="I114" s="25">
        <f>SUM(G$108:G114)/SUM(G$95:G101)*100-100</f>
        <v>-2.424094399242847</v>
      </c>
      <c r="J114" s="25">
        <f t="shared" si="34"/>
        <v>0.6520321669202502</v>
      </c>
      <c r="K114" s="25">
        <f t="shared" si="35"/>
        <v>-5.316180091756593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hidden="1">
      <c r="A115" s="13">
        <v>8</v>
      </c>
      <c r="B115" s="18">
        <v>93.26</v>
      </c>
      <c r="C115" s="25">
        <f t="shared" si="30"/>
        <v>0.2687883023330784</v>
      </c>
      <c r="D115" s="25">
        <f>SUM(B$108:B115)/SUM(B$95:B102)*100-100</f>
        <v>-6.127914503661771</v>
      </c>
      <c r="E115" s="25">
        <f t="shared" si="31"/>
        <v>-2.519075990383598</v>
      </c>
      <c r="F115" s="25">
        <f t="shared" si="32"/>
        <v>-7.728999717950003</v>
      </c>
      <c r="G115" s="55">
        <v>93.37</v>
      </c>
      <c r="H115" s="25">
        <f t="shared" si="33"/>
        <v>0.8097603109479508</v>
      </c>
      <c r="I115" s="25">
        <f>SUM(G$108:G115)/SUM(G$95:G102)*100-100</f>
        <v>-1.8883591364439951</v>
      </c>
      <c r="J115" s="25">
        <f t="shared" si="34"/>
        <v>1.943443607380729</v>
      </c>
      <c r="K115" s="25">
        <f t="shared" si="35"/>
        <v>-4.1713228104483875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hidden="1">
      <c r="A116" s="13">
        <v>9</v>
      </c>
      <c r="B116" s="18">
        <v>93.03</v>
      </c>
      <c r="C116" s="25">
        <f t="shared" si="30"/>
        <v>-0.24662234612911504</v>
      </c>
      <c r="D116" s="25">
        <f>SUM(B$108:B116)/SUM(B$95:B103)*100-100</f>
        <v>-5.686323372827985</v>
      </c>
      <c r="E116" s="25">
        <f t="shared" si="31"/>
        <v>-2.0221169036335027</v>
      </c>
      <c r="F116" s="25">
        <f t="shared" si="32"/>
        <v>-7.075009833376569</v>
      </c>
      <c r="G116" s="55">
        <v>93.71</v>
      </c>
      <c r="H116" s="25">
        <f t="shared" si="33"/>
        <v>0.36414265824137715</v>
      </c>
      <c r="I116" s="25">
        <f>SUM(G$108:G116)/SUM(G$95:G103)*100-100</f>
        <v>-1.5794175451134436</v>
      </c>
      <c r="J116" s="25">
        <f t="shared" si="34"/>
        <v>0.9044901475180325</v>
      </c>
      <c r="K116" s="25">
        <f t="shared" si="35"/>
        <v>-3.3784556385289903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hidden="1">
      <c r="A117" s="13">
        <v>10</v>
      </c>
      <c r="B117" s="18">
        <v>92.33</v>
      </c>
      <c r="C117" s="25">
        <f t="shared" si="30"/>
        <v>-0.7524454477050426</v>
      </c>
      <c r="D117" s="25">
        <f>SUM(B$108:B117)/SUM(B$95:B104)*100-100</f>
        <v>-5.304271264179533</v>
      </c>
      <c r="E117" s="25">
        <f t="shared" si="31"/>
        <v>-1.7138599105812204</v>
      </c>
      <c r="F117" s="25">
        <f t="shared" si="32"/>
        <v>-6.355520645940501</v>
      </c>
      <c r="G117" s="55">
        <v>93.13</v>
      </c>
      <c r="H117" s="25">
        <f t="shared" si="33"/>
        <v>-0.6189307437840057</v>
      </c>
      <c r="I117" s="25">
        <f>SUM(G$108:G117)/SUM(G$95:G104)*100-100</f>
        <v>-1.3106061419233015</v>
      </c>
      <c r="J117" s="25">
        <f t="shared" si="34"/>
        <v>1.1403127715030337</v>
      </c>
      <c r="K117" s="25">
        <f t="shared" si="35"/>
        <v>-2.590384393908508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hidden="1">
      <c r="A118" s="13">
        <v>11</v>
      </c>
      <c r="B118" s="18">
        <v>91.41</v>
      </c>
      <c r="C118" s="25">
        <f t="shared" si="30"/>
        <v>-0.9964258637495931</v>
      </c>
      <c r="D118" s="25">
        <f>SUM(B$108:B118)/SUM(B$95:B105)*100-100</f>
        <v>-4.894869323551717</v>
      </c>
      <c r="E118" s="25">
        <f t="shared" si="31"/>
        <v>-0.5440104450005379</v>
      </c>
      <c r="F118" s="25">
        <f t="shared" si="32"/>
        <v>-5.422427035330273</v>
      </c>
      <c r="G118" s="55">
        <v>90.55</v>
      </c>
      <c r="H118" s="25">
        <f t="shared" si="33"/>
        <v>-2.7703210565875622</v>
      </c>
      <c r="I118" s="25">
        <f>SUM(G$108:G118)/SUM(G$95:G105)*100-100</f>
        <v>-1.0977496621555503</v>
      </c>
      <c r="J118" s="25">
        <f t="shared" si="34"/>
        <v>1.1166945840312792</v>
      </c>
      <c r="K118" s="25">
        <f t="shared" si="35"/>
        <v>-1.6567032142186946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hidden="1">
      <c r="A119" s="13">
        <v>12</v>
      </c>
      <c r="B119" s="18">
        <v>91.47</v>
      </c>
      <c r="C119" s="25">
        <f>B119/B118*100-100</f>
        <v>0.06563833278634945</v>
      </c>
      <c r="D119" s="25">
        <f>SUM(B$108:B119)/SUM(B$95:B106)*100-100</f>
        <v>-4.544318739929537</v>
      </c>
      <c r="E119" s="25">
        <f>B119/B106*100-100</f>
        <v>-0.4678998911860788</v>
      </c>
      <c r="F119" s="25">
        <f>+SUM(B107:B119)/SUM(B94:B106)*100-100</f>
        <v>-4.544318739929537</v>
      </c>
      <c r="G119" s="55">
        <v>89.85</v>
      </c>
      <c r="H119" s="25">
        <f>G119/G118*100-100</f>
        <v>-0.7730535615681902</v>
      </c>
      <c r="I119" s="25">
        <f>SUM(G$108:G119)/SUM(G$95:G106)*100-100</f>
        <v>-1.0739727998848707</v>
      </c>
      <c r="J119" s="25">
        <f>+G119/G106*100-100</f>
        <v>-0.8059174210642652</v>
      </c>
      <c r="K119" s="25">
        <f>+SUM(G107:G119)/SUM(G94:G106)*100-100</f>
        <v>-1.0739727998848707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2">
        <v>2017</v>
      </c>
      <c r="B120" s="18"/>
      <c r="C120" s="25"/>
      <c r="D120" s="25"/>
      <c r="E120" s="25"/>
      <c r="F120" s="25"/>
      <c r="G120" s="55"/>
      <c r="H120" s="25"/>
      <c r="I120" s="25"/>
      <c r="J120" s="25"/>
      <c r="K120" s="25"/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1</v>
      </c>
      <c r="B121" s="18">
        <v>91.45</v>
      </c>
      <c r="C121" s="25">
        <f>B121/B119*100-100</f>
        <v>-0.02186509238001122</v>
      </c>
      <c r="D121" s="25">
        <f>+B121/B108*100-100</f>
        <v>0.6050605060506058</v>
      </c>
      <c r="E121" s="25">
        <f aca="true" t="shared" si="36" ref="E121:E126">B121/B108*100-100</f>
        <v>0.6050605060506058</v>
      </c>
      <c r="F121" s="25">
        <f aca="true" t="shared" si="37" ref="F121:F126">+SUM(B109:B121)/SUM(B96:B108)*100-100</f>
        <v>-3.6023656288049892</v>
      </c>
      <c r="G121" s="55">
        <v>90.9</v>
      </c>
      <c r="H121" s="25">
        <f>G121/G119*100-100</f>
        <v>1.1686143572621148</v>
      </c>
      <c r="I121" s="25">
        <f>+G121/G108*100-100</f>
        <v>2.307259425998893</v>
      </c>
      <c r="J121" s="25">
        <f>G121/G108*100-100</f>
        <v>2.307259425998893</v>
      </c>
      <c r="K121" s="25">
        <f aca="true" t="shared" si="38" ref="K121:K126">+SUM(G109:G121)/SUM(G96:G108)*100-100</f>
        <v>-0.22637340746307189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2</v>
      </c>
      <c r="B122" s="18">
        <v>91.32</v>
      </c>
      <c r="C122" s="25">
        <f aca="true" t="shared" si="39" ref="C122:C132">B122/B121*100-100</f>
        <v>-0.14215418261346713</v>
      </c>
      <c r="D122" s="25">
        <f>SUM(B$121:B122)/SUM(B$108:B109)*100-100</f>
        <v>0.13697129081742787</v>
      </c>
      <c r="E122" s="25">
        <f t="shared" si="36"/>
        <v>-0.3274394237066218</v>
      </c>
      <c r="F122" s="25">
        <f t="shared" si="37"/>
        <v>-2.900506493278897</v>
      </c>
      <c r="G122" s="55">
        <v>90.65</v>
      </c>
      <c r="H122" s="25">
        <f aca="true" t="shared" si="40" ref="H122:H132">G122/G121*100-100</f>
        <v>-0.27502750275027665</v>
      </c>
      <c r="I122" s="25">
        <f>SUM(G$121:G122)/SUM(G$108:G109)*100-100</f>
        <v>0.978919850937217</v>
      </c>
      <c r="J122" s="25">
        <f aca="true" t="shared" si="41" ref="J122:J129">+G122/G109*100-100</f>
        <v>-0.31889157686386227</v>
      </c>
      <c r="K122" s="25">
        <f t="shared" si="38"/>
        <v>0.06994849247369928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3</v>
      </c>
      <c r="B123" s="18">
        <v>90.91</v>
      </c>
      <c r="C123" s="25">
        <f t="shared" si="39"/>
        <v>-0.44897065265001856</v>
      </c>
      <c r="D123" s="25">
        <f>SUM(B$121:B123)/SUM(B$108:B110)*100-100</f>
        <v>-0.18600240708998683</v>
      </c>
      <c r="E123" s="25">
        <f t="shared" si="36"/>
        <v>-0.8290607614268595</v>
      </c>
      <c r="F123" s="25">
        <f t="shared" si="37"/>
        <v>-2.433608825136119</v>
      </c>
      <c r="G123" s="55">
        <v>90.25</v>
      </c>
      <c r="H123" s="25">
        <f t="shared" si="40"/>
        <v>-0.44125758411472304</v>
      </c>
      <c r="I123" s="25">
        <f>SUM(G$121:G123)/SUM(G$108:G110)*100-100</f>
        <v>0.7412898443291311</v>
      </c>
      <c r="J123" s="25">
        <f t="shared" si="41"/>
        <v>0.2666370403288596</v>
      </c>
      <c r="K123" s="25">
        <f t="shared" si="38"/>
        <v>0.3223221764941542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4</v>
      </c>
      <c r="B124" s="18">
        <v>91.48</v>
      </c>
      <c r="C124" s="25">
        <f t="shared" si="39"/>
        <v>0.6269937300626935</v>
      </c>
      <c r="D124" s="25">
        <f>SUM(B$121:B124)/SUM(B$108:B111)*100-100</f>
        <v>-0.4715309765870046</v>
      </c>
      <c r="E124" s="25">
        <f t="shared" si="36"/>
        <v>-1.316073354908312</v>
      </c>
      <c r="F124" s="25">
        <f t="shared" si="37"/>
        <v>-2.1150442477876226</v>
      </c>
      <c r="G124" s="55">
        <v>90.97</v>
      </c>
      <c r="H124" s="25">
        <f t="shared" si="40"/>
        <v>0.7977839335180192</v>
      </c>
      <c r="I124" s="25">
        <f>SUM(G$121:G124)/SUM(G$108:G111)*100-100</f>
        <v>0.5014406028368512</v>
      </c>
      <c r="J124" s="25">
        <f t="shared" si="41"/>
        <v>-0.20842474769635544</v>
      </c>
      <c r="K124" s="25">
        <f t="shared" si="38"/>
        <v>0.3360839390130508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5</v>
      </c>
      <c r="B125" s="18">
        <v>92.26</v>
      </c>
      <c r="C125" s="25">
        <f t="shared" si="39"/>
        <v>0.8526453869698258</v>
      </c>
      <c r="D125" s="25">
        <f>SUM(B$121:B125)/SUM(B$108:B112)*100-100</f>
        <v>-0.5522219323419506</v>
      </c>
      <c r="E125" s="25">
        <f t="shared" si="36"/>
        <v>-0.8703126678843773</v>
      </c>
      <c r="F125" s="25">
        <f t="shared" si="37"/>
        <v>-1.676837404593698</v>
      </c>
      <c r="G125" s="55">
        <v>91.8</v>
      </c>
      <c r="H125" s="25">
        <f t="shared" si="40"/>
        <v>0.9123886995712809</v>
      </c>
      <c r="I125" s="25">
        <f>SUM(G$121:G125)/SUM(G$108:G112)*100-100</f>
        <v>0.2182635918691176</v>
      </c>
      <c r="J125" s="25">
        <f t="shared" si="41"/>
        <v>-0.885337939969773</v>
      </c>
      <c r="K125" s="25">
        <f t="shared" si="38"/>
        <v>0.4086360858500626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6</v>
      </c>
      <c r="B126" s="18">
        <v>93.47</v>
      </c>
      <c r="C126" s="25">
        <f t="shared" si="39"/>
        <v>1.3115109473227733</v>
      </c>
      <c r="D126" s="25">
        <f>SUM(B$121:B126)/SUM(B$108:B113)*100-100</f>
        <v>-0.4391672088484029</v>
      </c>
      <c r="E126" s="25">
        <f t="shared" si="36"/>
        <v>0.11782347900599177</v>
      </c>
      <c r="F126" s="25">
        <f t="shared" si="37"/>
        <v>-1.2206673458080957</v>
      </c>
      <c r="G126" s="55">
        <v>93.17</v>
      </c>
      <c r="H126" s="25">
        <f t="shared" si="40"/>
        <v>1.4923747276688601</v>
      </c>
      <c r="I126" s="25">
        <f>SUM(G$121:G126)/SUM(G$108:G113)*100-100</f>
        <v>0.21039536032492379</v>
      </c>
      <c r="J126" s="25">
        <f t="shared" si="41"/>
        <v>0.17202451349317016</v>
      </c>
      <c r="K126" s="25">
        <f t="shared" si="38"/>
        <v>0.5195018625374388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7</v>
      </c>
      <c r="B127" s="18">
        <v>93.85</v>
      </c>
      <c r="C127" s="25">
        <f t="shared" si="39"/>
        <v>0.4065475553653499</v>
      </c>
      <c r="D127" s="25">
        <f>SUM(B$121:B127)/SUM(B$108:B114)*100-100</f>
        <v>-0.2460043630962474</v>
      </c>
      <c r="E127" s="25">
        <f aca="true" t="shared" si="42" ref="E127:E132">B127/B114*100-100</f>
        <v>0.9031286958391433</v>
      </c>
      <c r="F127" s="25">
        <f aca="true" t="shared" si="43" ref="F127:F132">+SUM(B115:B127)/SUM(B102:B114)*100-100</f>
        <v>-0.7589485960348128</v>
      </c>
      <c r="G127" s="55">
        <v>93.5</v>
      </c>
      <c r="H127" s="25">
        <f t="shared" si="40"/>
        <v>0.3541912632821749</v>
      </c>
      <c r="I127" s="25">
        <f>SUM(G$121:G127)/SUM(G$108:G114)*100-100</f>
        <v>0.3175795122103864</v>
      </c>
      <c r="J127" s="25">
        <f t="shared" si="41"/>
        <v>0.9501187648456124</v>
      </c>
      <c r="K127" s="25">
        <f aca="true" t="shared" si="44" ref="K127:K132">+SUM(G115:G127)/SUM(G102:G114)*100-100</f>
        <v>0.5447676752929027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8</v>
      </c>
      <c r="B128" s="18">
        <v>94.63</v>
      </c>
      <c r="C128" s="25">
        <f t="shared" si="39"/>
        <v>0.8311134789557855</v>
      </c>
      <c r="D128" s="25">
        <f>SUM(B$121:B128)/SUM(B$108:B115)*100-100</f>
        <v>-0.029746210738366585</v>
      </c>
      <c r="E128" s="25">
        <f t="shared" si="42"/>
        <v>1.4690113660733317</v>
      </c>
      <c r="F128" s="25">
        <f t="shared" si="43"/>
        <v>-0.42075358045113376</v>
      </c>
      <c r="G128" s="55">
        <v>94.23</v>
      </c>
      <c r="H128" s="25">
        <f t="shared" si="40"/>
        <v>0.7807486631016047</v>
      </c>
      <c r="I128" s="25">
        <f>SUM(G$121:G128)/SUM(G$108:G115)*100-100</f>
        <v>0.3944961642414597</v>
      </c>
      <c r="J128" s="25">
        <f t="shared" si="41"/>
        <v>0.9210667237870922</v>
      </c>
      <c r="K128" s="25">
        <f t="shared" si="44"/>
        <v>0.46006960260918106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9</v>
      </c>
      <c r="B129" s="18">
        <v>95.83</v>
      </c>
      <c r="C129" s="25">
        <f t="shared" si="39"/>
        <v>1.2680967980555948</v>
      </c>
      <c r="D129" s="25">
        <f>SUM(B$121:B129)/SUM(B$108:B116)*100-100</f>
        <v>0.3098652446494441</v>
      </c>
      <c r="E129" s="25">
        <f t="shared" si="42"/>
        <v>3.0097817908201705</v>
      </c>
      <c r="F129" s="25">
        <f t="shared" si="43"/>
        <v>0.0036024028026560018</v>
      </c>
      <c r="G129" s="55">
        <v>95.5</v>
      </c>
      <c r="H129" s="25">
        <f t="shared" si="40"/>
        <v>1.3477661042130933</v>
      </c>
      <c r="I129" s="25">
        <f>SUM(G$121:G129)/SUM(G$108:G116)*100-100</f>
        <v>0.5663871038013184</v>
      </c>
      <c r="J129" s="25">
        <f t="shared" si="41"/>
        <v>1.9101483299541258</v>
      </c>
      <c r="K129" s="25">
        <f t="shared" si="44"/>
        <v>0.5461993627674104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10</v>
      </c>
      <c r="B130" s="18">
        <v>95.09</v>
      </c>
      <c r="C130" s="25">
        <f t="shared" si="39"/>
        <v>-0.772200772200776</v>
      </c>
      <c r="D130" s="25">
        <f>SUM(B$121:B130)/SUM(B$108:B117)*100-100</f>
        <v>0.5773285042434821</v>
      </c>
      <c r="E130" s="25">
        <f t="shared" si="42"/>
        <v>2.9892775912487792</v>
      </c>
      <c r="F130" s="25">
        <f t="shared" si="43"/>
        <v>0.39774162127062596</v>
      </c>
      <c r="G130" s="55">
        <v>94.83</v>
      </c>
      <c r="H130" s="25">
        <f t="shared" si="40"/>
        <v>-0.7015706806282651</v>
      </c>
      <c r="I130" s="25">
        <f>SUM(G$121:G130)/SUM(G$108:G117)*100-100</f>
        <v>0.6939157294816312</v>
      </c>
      <c r="J130" s="25">
        <f>+G130/G117*100-100</f>
        <v>1.8254053473639118</v>
      </c>
      <c r="K130" s="25">
        <f t="shared" si="44"/>
        <v>0.6047928698103391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11</v>
      </c>
      <c r="B131" s="18">
        <v>95.27</v>
      </c>
      <c r="C131" s="25">
        <f t="shared" si="39"/>
        <v>0.18929435271846273</v>
      </c>
      <c r="D131" s="25">
        <f>SUM(B$121:B131)/SUM(B$108:B118)*100-100</f>
        <v>0.905191074028906</v>
      </c>
      <c r="E131" s="25">
        <f t="shared" si="42"/>
        <v>4.2227327425883345</v>
      </c>
      <c r="F131" s="25">
        <f t="shared" si="43"/>
        <v>0.791330554202105</v>
      </c>
      <c r="G131" s="55">
        <v>95.11</v>
      </c>
      <c r="H131" s="25">
        <f t="shared" si="40"/>
        <v>0.29526521143097284</v>
      </c>
      <c r="I131" s="25">
        <f>SUM(G$121:G131)/SUM(G$108:G118)*100-100</f>
        <v>1.0832004911037103</v>
      </c>
      <c r="J131" s="25">
        <f>+G131/G118*100-100</f>
        <v>5.035891772501387</v>
      </c>
      <c r="K131" s="25">
        <f t="shared" si="44"/>
        <v>0.9277179592022122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13">
        <v>12</v>
      </c>
      <c r="B132" s="18">
        <v>96.42</v>
      </c>
      <c r="C132" s="25">
        <f t="shared" si="39"/>
        <v>1.2070956229663068</v>
      </c>
      <c r="D132" s="25">
        <f>SUM(B$121:B132)/SUM(B$108:B119)*100-100</f>
        <v>1.2772717835769214</v>
      </c>
      <c r="E132" s="25">
        <f t="shared" si="42"/>
        <v>5.4116103640538</v>
      </c>
      <c r="F132" s="25">
        <f t="shared" si="43"/>
        <v>1.2772717835769214</v>
      </c>
      <c r="G132" s="55">
        <v>96.18</v>
      </c>
      <c r="H132" s="25">
        <f t="shared" si="40"/>
        <v>1.1250131426769059</v>
      </c>
      <c r="I132" s="25">
        <f>SUM(G$121:G132)/SUM(G$108:G119)*100-100</f>
        <v>1.5702569511374804</v>
      </c>
      <c r="J132" s="25">
        <f>+G132/G119*100-100</f>
        <v>7.045075125208683</v>
      </c>
      <c r="K132" s="25">
        <f t="shared" si="44"/>
        <v>1.5702569511374804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2">
        <v>2018</v>
      </c>
      <c r="B133" s="18"/>
      <c r="C133" s="25"/>
      <c r="D133" s="25"/>
      <c r="E133" s="25"/>
      <c r="F133" s="25"/>
      <c r="G133" s="55"/>
      <c r="H133" s="25"/>
      <c r="I133" s="25"/>
      <c r="J133" s="25"/>
      <c r="K133" s="25"/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1</v>
      </c>
      <c r="B134" s="18">
        <v>98</v>
      </c>
      <c r="C134" s="25">
        <f>B134/B132*100-100</f>
        <v>1.638664177556521</v>
      </c>
      <c r="D134" s="25">
        <f>+B134/B121*100-100</f>
        <v>7.162383816293058</v>
      </c>
      <c r="E134" s="25">
        <f aca="true" t="shared" si="45" ref="E134:E142">B134/B121*100-100</f>
        <v>7.162383816293058</v>
      </c>
      <c r="F134" s="25">
        <f>+SUM(B122:B134)/SUM(B109:B121)*100-100</f>
        <v>1.8179685667370364</v>
      </c>
      <c r="G134" s="55">
        <v>98.08</v>
      </c>
      <c r="H134" s="25">
        <f>G134/G132*100-100</f>
        <v>1.9754626741526238</v>
      </c>
      <c r="I134" s="25">
        <f>+G134/G121*100-100</f>
        <v>7.898789878987884</v>
      </c>
      <c r="J134" s="25">
        <f>G134/G121*100-100</f>
        <v>7.898789878987884</v>
      </c>
      <c r="K134" s="25">
        <f aca="true" t="shared" si="46" ref="K134:K142">+SUM(G122:G134)/SUM(G109:G121)*100-100</f>
        <v>2.03290769328504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2</v>
      </c>
      <c r="B135" s="18">
        <v>98.36</v>
      </c>
      <c r="C135" s="25">
        <f aca="true" t="shared" si="47" ref="C135:C143">B135/B134*100-100</f>
        <v>0.36734693877551194</v>
      </c>
      <c r="D135" s="25">
        <f>SUM(B$134:B135)/SUM(B$121:B122)*100-100</f>
        <v>7.435574766099478</v>
      </c>
      <c r="E135" s="25">
        <f t="shared" si="45"/>
        <v>7.7091546211125745</v>
      </c>
      <c r="F135" s="25">
        <f aca="true" t="shared" si="48" ref="F135:F142">+SUM(B123:B135)/SUM(B110:B122)*100-100</f>
        <v>2.4808678073785018</v>
      </c>
      <c r="G135" s="55">
        <v>98.43</v>
      </c>
      <c r="H135" s="25">
        <f aca="true" t="shared" si="49" ref="H135:H143">G135/G134*100-100</f>
        <v>0.3568515497553051</v>
      </c>
      <c r="I135" s="25">
        <f>SUM(G$134:G135)/SUM(G$121:G122)*100-100</f>
        <v>8.240154227485519</v>
      </c>
      <c r="J135" s="25">
        <f>+G135/G122*100-100</f>
        <v>8.582460011031444</v>
      </c>
      <c r="K135" s="25">
        <f t="shared" si="46"/>
        <v>2.7660269794295544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3</v>
      </c>
      <c r="B136" s="18">
        <v>97.98</v>
      </c>
      <c r="C136" s="25">
        <f t="shared" si="47"/>
        <v>-0.3863359089060481</v>
      </c>
      <c r="D136" s="25">
        <f>SUM(B$134:B136)/SUM(B$121:B123)*100-100</f>
        <v>7.548962291727591</v>
      </c>
      <c r="E136" s="25">
        <f t="shared" si="45"/>
        <v>7.7769222307777</v>
      </c>
      <c r="F136" s="25">
        <f t="shared" si="48"/>
        <v>3.1896831990752474</v>
      </c>
      <c r="G136" s="55">
        <v>98</v>
      </c>
      <c r="H136" s="25">
        <f t="shared" si="49"/>
        <v>-0.4368586812963571</v>
      </c>
      <c r="I136" s="25">
        <f>SUM(G$134:G136)/SUM(G$121:G123)*100-100</f>
        <v>8.355408388520956</v>
      </c>
      <c r="J136" s="25">
        <f aca="true" t="shared" si="50" ref="J136:J142">+G136/G123*100-100</f>
        <v>8.58725761772854</v>
      </c>
      <c r="K136" s="25">
        <f t="shared" si="46"/>
        <v>3.4470240148118734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4</v>
      </c>
      <c r="B137" s="18">
        <v>98.5</v>
      </c>
      <c r="C137" s="25">
        <f t="shared" si="47"/>
        <v>0.5307205552153533</v>
      </c>
      <c r="D137" s="25">
        <f>SUM(B$134:B137)/SUM(B$121:B124)*100-100</f>
        <v>7.58023879943039</v>
      </c>
      <c r="E137" s="25">
        <f t="shared" si="45"/>
        <v>7.673808482728447</v>
      </c>
      <c r="F137" s="25">
        <f t="shared" si="48"/>
        <v>3.9381611065907123</v>
      </c>
      <c r="G137" s="55">
        <v>98.43</v>
      </c>
      <c r="H137" s="25">
        <f t="shared" si="49"/>
        <v>0.43877551020408134</v>
      </c>
      <c r="I137" s="25">
        <f>SUM(G$134:G137)/SUM(G$121:G124)*100-100</f>
        <v>8.31656421424043</v>
      </c>
      <c r="J137" s="25">
        <f t="shared" si="50"/>
        <v>8.200505661207004</v>
      </c>
      <c r="K137" s="25">
        <f t="shared" si="46"/>
        <v>4.142044061980911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5</v>
      </c>
      <c r="B138" s="18">
        <v>96.79</v>
      </c>
      <c r="C138" s="25">
        <f t="shared" si="47"/>
        <v>-1.7360406091370493</v>
      </c>
      <c r="D138" s="25">
        <f>SUM(B$134:B138)/SUM(B$121:B125)*100-100</f>
        <v>7.041668488478891</v>
      </c>
      <c r="E138" s="25">
        <f t="shared" si="45"/>
        <v>4.910036852373722</v>
      </c>
      <c r="F138" s="25">
        <f t="shared" si="48"/>
        <v>4.424178269956286</v>
      </c>
      <c r="G138" s="55">
        <v>96.76</v>
      </c>
      <c r="H138" s="25">
        <f t="shared" si="49"/>
        <v>-1.696637204104448</v>
      </c>
      <c r="I138" s="25">
        <f>SUM(G$134:G138)/SUM(G$121:G125)*100-100</f>
        <v>7.728182678135369</v>
      </c>
      <c r="J138" s="25">
        <f t="shared" si="50"/>
        <v>5.403050108932476</v>
      </c>
      <c r="K138" s="25">
        <f t="shared" si="46"/>
        <v>4.670197400096313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6</v>
      </c>
      <c r="B139" s="18">
        <v>97.05</v>
      </c>
      <c r="C139" s="25">
        <f t="shared" si="47"/>
        <v>0.2686227916106816</v>
      </c>
      <c r="D139" s="25">
        <f>SUM(B$134:B139)/SUM(B$121:B126)*100-100</f>
        <v>6.49675978870556</v>
      </c>
      <c r="E139" s="25">
        <f t="shared" si="45"/>
        <v>3.830105916336791</v>
      </c>
      <c r="F139" s="25">
        <f t="shared" si="48"/>
        <v>4.7376515288583505</v>
      </c>
      <c r="G139" s="55">
        <v>97.15</v>
      </c>
      <c r="H139" s="25">
        <f t="shared" si="49"/>
        <v>0.40305911533691585</v>
      </c>
      <c r="I139" s="25">
        <f>SUM(G$134:G139)/SUM(G$121:G126)*100-100</f>
        <v>7.1402490232592015</v>
      </c>
      <c r="J139" s="25">
        <f t="shared" si="50"/>
        <v>4.271761296554686</v>
      </c>
      <c r="K139" s="25">
        <f t="shared" si="46"/>
        <v>5.016485462819162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7</v>
      </c>
      <c r="B140" s="18">
        <v>95.79</v>
      </c>
      <c r="C140" s="25">
        <f t="shared" si="47"/>
        <v>-1.2982998454404822</v>
      </c>
      <c r="D140" s="25">
        <f>SUM(B$134:B140)/SUM(B$121:B127)*100-100</f>
        <v>5.85197133728326</v>
      </c>
      <c r="E140" s="25">
        <f t="shared" si="45"/>
        <v>2.067128396377214</v>
      </c>
      <c r="F140" s="25">
        <f t="shared" si="48"/>
        <v>4.8334900202487745</v>
      </c>
      <c r="G140" s="55">
        <v>95.72</v>
      </c>
      <c r="H140" s="25">
        <f t="shared" si="49"/>
        <v>-1.47195059186825</v>
      </c>
      <c r="I140" s="25">
        <f>SUM(G$134:G140)/SUM(G$121:G127)*100-100</f>
        <v>6.445324683425866</v>
      </c>
      <c r="J140" s="25">
        <f t="shared" si="50"/>
        <v>2.3743315508021396</v>
      </c>
      <c r="K140" s="25">
        <f t="shared" si="46"/>
        <v>5.134092662340635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13">
        <v>8</v>
      </c>
      <c r="B141" s="18">
        <v>94.04</v>
      </c>
      <c r="C141" s="25">
        <f t="shared" si="47"/>
        <v>-1.8269130389393524</v>
      </c>
      <c r="D141" s="25">
        <f>SUM(B$134:B141)/SUM(B$121:B128)*100-100</f>
        <v>5.0231954231305025</v>
      </c>
      <c r="E141" s="25">
        <f t="shared" si="45"/>
        <v>-0.623480925710652</v>
      </c>
      <c r="F141" s="25">
        <f t="shared" si="48"/>
        <v>4.650553895324137</v>
      </c>
      <c r="G141" s="55">
        <v>94.02</v>
      </c>
      <c r="H141" s="25">
        <f t="shared" si="49"/>
        <v>-1.7760133723359814</v>
      </c>
      <c r="I141" s="25">
        <f>SUM(G$134:G141)/SUM(G$121:G128)*100-100</f>
        <v>5.590982636953228</v>
      </c>
      <c r="J141" s="25">
        <f>+G141/G128*100-100</f>
        <v>-0.2228589621139747</v>
      </c>
      <c r="K141" s="25">
        <f t="shared" si="46"/>
        <v>5.033054928312993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9</v>
      </c>
      <c r="B142" s="18">
        <v>93.67</v>
      </c>
      <c r="C142" s="25">
        <f t="shared" si="47"/>
        <v>-0.39344959591663553</v>
      </c>
      <c r="D142" s="25">
        <f>SUM(B$134:B142)/SUM(B$121:B129)*100-100</f>
        <v>4.188218390804593</v>
      </c>
      <c r="E142" s="25">
        <f t="shared" si="45"/>
        <v>-2.253991443180624</v>
      </c>
      <c r="F142" s="25">
        <f t="shared" si="48"/>
        <v>4.192145243648753</v>
      </c>
      <c r="G142" s="55">
        <v>93.84</v>
      </c>
      <c r="H142" s="25">
        <f t="shared" si="49"/>
        <v>-0.19144862795150175</v>
      </c>
      <c r="I142" s="25">
        <f>SUM(G$134:G142)/SUM(G$121:G129)*100-100</f>
        <v>4.748667220236598</v>
      </c>
      <c r="J142" s="25">
        <f t="shared" si="50"/>
        <v>-1.7382198952879548</v>
      </c>
      <c r="K142" s="25">
        <f t="shared" si="46"/>
        <v>4.712539610683564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10</v>
      </c>
      <c r="B143" s="18">
        <v>92.88</v>
      </c>
      <c r="C143" s="25">
        <f t="shared" si="47"/>
        <v>-0.8433863563574278</v>
      </c>
      <c r="D143" s="25">
        <f>SUM(B$134:B143)/SUM(B$121:B130)*100-100</f>
        <v>3.522557482075456</v>
      </c>
      <c r="E143" s="25">
        <f>B143/B130*100-100</f>
        <v>-2.324113997265755</v>
      </c>
      <c r="F143" s="25">
        <f>+SUM(B131:B143)/SUM(B118:B130)*100-100</f>
        <v>3.7352785288859707</v>
      </c>
      <c r="G143" s="55">
        <v>93.2</v>
      </c>
      <c r="H143" s="25">
        <f t="shared" si="49"/>
        <v>-0.6820119352088767</v>
      </c>
      <c r="I143" s="25">
        <f>SUM(G$134:G143)/SUM(G$121:G130)*100-100</f>
        <v>4.086195722618285</v>
      </c>
      <c r="J143" s="25">
        <f>+G143/G130*100-100</f>
        <v>-1.718865337973213</v>
      </c>
      <c r="K143" s="25">
        <f>+SUM(G131:G143)/SUM(G118:G130)*100-100</f>
        <v>4.404266859519083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11</v>
      </c>
      <c r="B144" s="18">
        <v>92.51</v>
      </c>
      <c r="C144" s="25">
        <f>B144/B143*100-100</f>
        <v>-0.398363479758828</v>
      </c>
      <c r="D144" s="25">
        <f>SUM(B$134:B144)/SUM(B$121:B131)*100-100</f>
        <v>2.926206170287429</v>
      </c>
      <c r="E144" s="25">
        <f>B144/B131*100-100</f>
        <v>-2.8970294951191278</v>
      </c>
      <c r="F144" s="25">
        <f>+SUM(B132:B144)/SUM(B119:B131)*100-100</f>
        <v>3.129727939267511</v>
      </c>
      <c r="G144" s="55">
        <v>92.66</v>
      </c>
      <c r="H144" s="25">
        <f>G144/G143*100-100</f>
        <v>-0.5793991416309154</v>
      </c>
      <c r="I144" s="25">
        <f>SUM(G$134:G144)/SUM(G$121:G131)*100-100</f>
        <v>3.465535649567556</v>
      </c>
      <c r="J144" s="25">
        <f>+G144/G131*100-100</f>
        <v>-2.5759646724845027</v>
      </c>
      <c r="K144" s="25">
        <f>+SUM(G132:G144)/SUM(G119:G131)*100-100</f>
        <v>3.755086607367943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12</v>
      </c>
      <c r="B145" s="18">
        <v>92.4</v>
      </c>
      <c r="C145" s="25">
        <f>B145/B144*100-100</f>
        <v>-0.11890606420928407</v>
      </c>
      <c r="D145" s="25">
        <f>SUM(B134:B145)/SUM(B121:B132)*100-100</f>
        <v>2.3164405782634105</v>
      </c>
      <c r="E145" s="25">
        <f>B145/B132*100-100</f>
        <v>-4.169259489732411</v>
      </c>
      <c r="F145" s="25">
        <f>+SUM(B134:B146)/SUM(B121:B133)*100-100</f>
        <v>2.3164405782634105</v>
      </c>
      <c r="G145" s="55">
        <v>92.55</v>
      </c>
      <c r="H145" s="25">
        <f>G145/G144*100-100</f>
        <v>-0.11871357651629921</v>
      </c>
      <c r="I145" s="25">
        <f>SUM(G$134:G145)/SUM(G$121:G132)*100-100</f>
        <v>2.842206089034889</v>
      </c>
      <c r="J145" s="25">
        <f>+G145/G132*100-100</f>
        <v>-3.7741734248284473</v>
      </c>
      <c r="K145" s="25">
        <f>+SUM(G133:G145)/SUM(G120:G132)*100-100</f>
        <v>2.842206089034889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2">
        <v>2019</v>
      </c>
      <c r="B146" s="18"/>
      <c r="C146" s="25"/>
      <c r="D146" s="25"/>
      <c r="E146" s="25"/>
      <c r="F146" s="25"/>
      <c r="H146" s="25"/>
      <c r="I146" s="25"/>
      <c r="J146" s="25"/>
      <c r="K146" s="25"/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1</v>
      </c>
      <c r="B147" s="18">
        <v>92.7065596</v>
      </c>
      <c r="C147" s="25">
        <f>B147/B145*100-100</f>
        <v>0.3317744588744631</v>
      </c>
      <c r="D147" s="25">
        <f>+B147/B134*100-100</f>
        <v>-5.401469795918359</v>
      </c>
      <c r="E147" s="25">
        <f aca="true" t="shared" si="51" ref="E147:E152">B147/B134*100-100</f>
        <v>-5.401469795918359</v>
      </c>
      <c r="F147" s="25">
        <f>+SUM(B135:B147)/SUM(B122:B134)*100-100</f>
        <v>1.253538638760162</v>
      </c>
      <c r="G147" s="55">
        <v>92.8</v>
      </c>
      <c r="H147" s="25">
        <f>G147/G145*100-100</f>
        <v>0.2701242571582867</v>
      </c>
      <c r="I147" s="25">
        <f>+G147/G134*100-100</f>
        <v>-5.383360522022841</v>
      </c>
      <c r="J147" s="25">
        <f>G147/G134*100-100</f>
        <v>-5.383360522022841</v>
      </c>
      <c r="K147" s="25">
        <f aca="true" t="shared" si="52" ref="K147:K155">+SUM(G135:G147)/SUM(G122:G134)*100-100</f>
        <v>1.715780017255625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2</v>
      </c>
      <c r="B148" s="18">
        <v>92.2603938</v>
      </c>
      <c r="C148" s="25">
        <f>B148/B147*100-100</f>
        <v>-0.4812666999240065</v>
      </c>
      <c r="D148" s="25">
        <f>SUM(B147:B148)/SUM(B134:B135)*100-100</f>
        <v>-5.8021219189244135</v>
      </c>
      <c r="E148" s="25">
        <f t="shared" si="51"/>
        <v>-6.201307645384304</v>
      </c>
      <c r="F148" s="25">
        <f>+SUM(B136:B148)/SUM(B123:B135)*100-100</f>
        <v>0.08867382900218956</v>
      </c>
      <c r="G148" s="55">
        <v>92.16</v>
      </c>
      <c r="H148" s="25">
        <f aca="true" t="shared" si="53" ref="H148:H156">G148/G147*100-100</f>
        <v>-0.6896551724137936</v>
      </c>
      <c r="I148" s="25">
        <f>SUM(G$134:G148)/SUM(G$121:G135)*100-100</f>
        <v>1.5377588306942727</v>
      </c>
      <c r="J148" s="25">
        <f aca="true" t="shared" si="54" ref="J148:J158">+G148/G135*100-100</f>
        <v>-6.370009143553801</v>
      </c>
      <c r="K148" s="25">
        <f t="shared" si="52"/>
        <v>0.46287708140101813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3</v>
      </c>
      <c r="B149" s="18">
        <v>91.9076631</v>
      </c>
      <c r="C149" s="25">
        <f>B149/B148*100-100</f>
        <v>-0.38232082638261033</v>
      </c>
      <c r="D149" s="25">
        <f>SUM(B147:B149)/SUM(B134:B136)*100-100</f>
        <v>-5.933744479173754</v>
      </c>
      <c r="E149" s="25">
        <f t="shared" si="51"/>
        <v>-6.197526944274358</v>
      </c>
      <c r="F149" s="25">
        <f>+SUM(B137:B149)/SUM(B124:B136)*100-100</f>
        <v>-1.062047845340615</v>
      </c>
      <c r="G149" s="55">
        <v>91.8</v>
      </c>
      <c r="H149" s="25">
        <f t="shared" si="53"/>
        <v>-0.390625</v>
      </c>
      <c r="I149" s="25">
        <f>SUM(G$134:G149)/SUM(G$121:G136)*100-100</f>
        <v>0.9917823746103664</v>
      </c>
      <c r="J149" s="25">
        <f t="shared" si="54"/>
        <v>-6.326530612244895</v>
      </c>
      <c r="K149" s="25">
        <f t="shared" si="52"/>
        <v>-0.7641691524829213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4</v>
      </c>
      <c r="B150" s="18">
        <v>91.5389394</v>
      </c>
      <c r="C150" s="25">
        <f>B150/B149*100-100</f>
        <v>-0.4011892888613744</v>
      </c>
      <c r="D150" s="25">
        <f>SUM(B147:B150)/SUM(B134:B137)*100-100</f>
        <v>-6.2179116434171675</v>
      </c>
      <c r="E150" s="25">
        <f t="shared" si="51"/>
        <v>-7.067066598984766</v>
      </c>
      <c r="F150" s="25">
        <f>+SUM(B138:B150)/SUM(B125:B137)*100-100</f>
        <v>-2.271666762347138</v>
      </c>
      <c r="G150" s="55">
        <v>91.37</v>
      </c>
      <c r="H150" s="25">
        <f t="shared" si="53"/>
        <v>-0.4684095860566373</v>
      </c>
      <c r="I150" s="25">
        <f>SUM(G$134:G150)/SUM(G$121:G137)*100-100</f>
        <v>0.4595935180095694</v>
      </c>
      <c r="J150" s="25">
        <f t="shared" si="54"/>
        <v>-7.17260997663314</v>
      </c>
      <c r="K150" s="25">
        <f t="shared" si="52"/>
        <v>-2.024824364137203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6.5" customHeight="1">
      <c r="A151" s="13">
        <v>5</v>
      </c>
      <c r="B151" s="18">
        <v>91.5633591</v>
      </c>
      <c r="C151" s="25">
        <f>B151/B150*100-100</f>
        <v>0.026676843931184635</v>
      </c>
      <c r="D151" s="25">
        <f>SUM(B147:B151)/SUM(B134:B138)*100-100</f>
        <v>-6.056223066397081</v>
      </c>
      <c r="E151" s="25">
        <f t="shared" si="51"/>
        <v>-5.399980266556469</v>
      </c>
      <c r="F151" s="25">
        <f>+SUM(B139:B151)/SUM(B126:B138)*100-100</f>
        <v>-3.108074493800842</v>
      </c>
      <c r="G151" s="55">
        <v>91.58</v>
      </c>
      <c r="H151" s="25">
        <f t="shared" si="53"/>
        <v>0.22983473787894582</v>
      </c>
      <c r="I151" s="25">
        <f>SUM(G$134:G151)/SUM(G$121:G138)*100-100</f>
        <v>0.10953516016405729</v>
      </c>
      <c r="J151" s="25">
        <f t="shared" si="54"/>
        <v>-5.353451839603153</v>
      </c>
      <c r="K151" s="25">
        <f t="shared" si="52"/>
        <v>-2.8961483050112093</v>
      </c>
      <c r="L151" s="14"/>
      <c r="M151" s="8"/>
      <c r="N151" s="18"/>
      <c r="O151" s="18"/>
      <c r="P151" s="11"/>
      <c r="Q151" s="11"/>
      <c r="R151" s="11"/>
      <c r="S151" s="11"/>
      <c r="T151" s="11"/>
      <c r="U151" s="11"/>
    </row>
    <row r="152" spans="1:21" ht="16.5" customHeight="1">
      <c r="A152" s="13">
        <v>6</v>
      </c>
      <c r="B152" s="18">
        <v>92.4433281</v>
      </c>
      <c r="C152" s="25">
        <f>B152/B150*100-100</f>
        <v>0.9879824978614522</v>
      </c>
      <c r="D152" s="25">
        <f>SUM(B147:B152)/SUM(B134:B139)*100-100</f>
        <v>-5.839598571623384</v>
      </c>
      <c r="E152" s="25">
        <f t="shared" si="51"/>
        <v>-4.746699536321472</v>
      </c>
      <c r="F152" s="25">
        <f aca="true" t="shared" si="55" ref="F152:F158">+SUM(B140:B152)/SUM(B127:B139)*100-100</f>
        <v>-3.805570786943875</v>
      </c>
      <c r="G152" s="55">
        <v>92.46</v>
      </c>
      <c r="H152" s="25">
        <f t="shared" si="53"/>
        <v>0.9609084953046647</v>
      </c>
      <c r="I152" s="25">
        <f>SUM(G$134:G152)/SUM(G$121:G139)*100-100</f>
        <v>-0.17195441154032665</v>
      </c>
      <c r="J152" s="25">
        <f t="shared" si="54"/>
        <v>-4.827586206896555</v>
      </c>
      <c r="K152" s="25">
        <f t="shared" si="52"/>
        <v>-3.6360491264487536</v>
      </c>
      <c r="L152" s="14"/>
      <c r="M152" s="8"/>
      <c r="N152" s="18"/>
      <c r="O152" s="18"/>
      <c r="P152" s="11"/>
      <c r="Q152" s="11"/>
      <c r="R152" s="11"/>
      <c r="S152" s="11"/>
      <c r="T152" s="11"/>
      <c r="U152" s="11"/>
    </row>
    <row r="153" spans="1:21" ht="16.5" customHeight="1">
      <c r="A153" s="13">
        <v>7</v>
      </c>
      <c r="B153" s="18">
        <v>92.2401876</v>
      </c>
      <c r="C153" s="25">
        <f>B153/B152*100-100</f>
        <v>-0.21974598294455916</v>
      </c>
      <c r="D153" s="25">
        <f>SUM(B147:B153)/SUM(B134:B140)*100-100</f>
        <v>-5.540107154893263</v>
      </c>
      <c r="E153" s="25">
        <f aca="true" t="shared" si="56" ref="E153:E158">B153/B140*100-100</f>
        <v>-3.705827748199198</v>
      </c>
      <c r="F153" s="25">
        <f t="shared" si="55"/>
        <v>-4.272582740512718</v>
      </c>
      <c r="G153" s="55">
        <v>92.12</v>
      </c>
      <c r="H153" s="25">
        <f t="shared" si="53"/>
        <v>-0.36772658446895434</v>
      </c>
      <c r="I153" s="25">
        <f>SUM(G$134:G153)/SUM(G$121:G140)*100-100</f>
        <v>-0.36284631541514045</v>
      </c>
      <c r="J153" s="25">
        <f t="shared" si="54"/>
        <v>-3.760969494358534</v>
      </c>
      <c r="K153" s="25">
        <f t="shared" si="52"/>
        <v>-4.131489442516553</v>
      </c>
      <c r="L153" s="14"/>
      <c r="M153" s="8"/>
      <c r="N153" s="18"/>
      <c r="O153" s="18"/>
      <c r="P153" s="11"/>
      <c r="Q153" s="11"/>
      <c r="R153" s="11"/>
      <c r="S153" s="11"/>
      <c r="T153" s="11"/>
      <c r="U153" s="11"/>
    </row>
    <row r="154" spans="1:21" ht="16.5" customHeight="1">
      <c r="A154" s="13">
        <v>8</v>
      </c>
      <c r="B154" s="18">
        <v>90.7076771</v>
      </c>
      <c r="C154" s="25">
        <f>B154/B153*100-100</f>
        <v>-1.6614347172034627</v>
      </c>
      <c r="D154" s="25">
        <f>SUM(B147:B154)/SUM(B134:B141)*100-100</f>
        <v>-5.298308096482984</v>
      </c>
      <c r="E154" s="25">
        <f t="shared" si="56"/>
        <v>-3.5435164823479397</v>
      </c>
      <c r="F154" s="25">
        <f t="shared" si="55"/>
        <v>-4.511344140382349</v>
      </c>
      <c r="G154" s="55">
        <v>90.71</v>
      </c>
      <c r="H154" s="25">
        <f t="shared" si="53"/>
        <v>-1.5306122448979664</v>
      </c>
      <c r="I154" s="25">
        <f>SUM(G$134:G154)/SUM(G$121:G141)*100-100</f>
        <v>-0.5196231675890459</v>
      </c>
      <c r="J154" s="25">
        <f t="shared" si="54"/>
        <v>-3.52052754733036</v>
      </c>
      <c r="K154" s="25">
        <f t="shared" si="52"/>
        <v>-4.399892938240896</v>
      </c>
      <c r="L154" s="14"/>
      <c r="M154" s="8"/>
      <c r="N154" s="18"/>
      <c r="O154" s="18"/>
      <c r="P154" s="11"/>
      <c r="Q154" s="11"/>
      <c r="R154" s="11"/>
      <c r="S154" s="11"/>
      <c r="T154" s="11"/>
      <c r="U154" s="11"/>
    </row>
    <row r="155" spans="1:21" ht="16.5" customHeight="1">
      <c r="A155" s="13">
        <v>9</v>
      </c>
      <c r="B155" s="18">
        <v>90.5246499</v>
      </c>
      <c r="C155" s="25">
        <f>B155/B154*100-100</f>
        <v>-0.20177696734336337</v>
      </c>
      <c r="D155" s="25">
        <f>SUM(B147:B155)/SUM(B134:B142)*100-100</f>
        <v>-5.089434634213603</v>
      </c>
      <c r="E155" s="25">
        <f t="shared" si="56"/>
        <v>-3.35790551937653</v>
      </c>
      <c r="F155" s="25">
        <f t="shared" si="55"/>
        <v>-4.604933817936669</v>
      </c>
      <c r="G155" s="55">
        <v>90.5</v>
      </c>
      <c r="H155" s="25">
        <f t="shared" si="53"/>
        <v>-0.2315070003307227</v>
      </c>
      <c r="I155" s="25">
        <f>SUM(G$134:G155)/SUM(G$121:G142)*100-100</f>
        <v>-0.663137981001455</v>
      </c>
      <c r="J155" s="25">
        <f t="shared" si="54"/>
        <v>-3.559249786871277</v>
      </c>
      <c r="K155" s="25">
        <f t="shared" si="52"/>
        <v>-4.551467727292362</v>
      </c>
      <c r="L155" s="14"/>
      <c r="M155" s="8"/>
      <c r="N155" s="18"/>
      <c r="O155" s="18"/>
      <c r="P155" s="11"/>
      <c r="Q155" s="11"/>
      <c r="R155" s="11"/>
      <c r="S155" s="11"/>
      <c r="T155" s="11"/>
      <c r="U155" s="11"/>
    </row>
    <row r="156" spans="1:21" ht="16.5" customHeight="1">
      <c r="A156" s="13">
        <v>10</v>
      </c>
      <c r="B156" s="18">
        <v>90.2521924</v>
      </c>
      <c r="C156" s="25">
        <f>B156/B155*100-100</f>
        <v>-0.3009760328274922</v>
      </c>
      <c r="D156" s="25">
        <f>SUM(B147:B156)/SUM(B134:B143)*100-100</f>
        <v>-4.871456596681412</v>
      </c>
      <c r="E156" s="25">
        <f t="shared" si="56"/>
        <v>-2.829250215331598</v>
      </c>
      <c r="F156" s="25">
        <f t="shared" si="55"/>
        <v>-4.649928547304626</v>
      </c>
      <c r="G156" s="55">
        <v>90.01</v>
      </c>
      <c r="H156" s="25">
        <f t="shared" si="53"/>
        <v>-0.5414364640883917</v>
      </c>
      <c r="I156" s="25">
        <f>SUM(G$134:G156)/SUM(G$121:G143)*100-100</f>
        <v>-0.7867468953054697</v>
      </c>
      <c r="J156" s="25">
        <f t="shared" si="54"/>
        <v>-3.422746781115876</v>
      </c>
      <c r="K156" s="25">
        <f>+SUM(G144:G156)/SUM(G131:G143)*100-100</f>
        <v>-4.692965746545212</v>
      </c>
      <c r="L156" s="14"/>
      <c r="M156" s="8"/>
      <c r="N156" s="18"/>
      <c r="O156" s="18"/>
      <c r="P156" s="11"/>
      <c r="Q156" s="11"/>
      <c r="R156" s="11"/>
      <c r="S156" s="11"/>
      <c r="T156" s="11"/>
      <c r="U156" s="11"/>
    </row>
    <row r="157" spans="1:21" ht="16.5" customHeight="1">
      <c r="A157" s="13">
        <v>11</v>
      </c>
      <c r="B157" s="18">
        <v>90.6496152</v>
      </c>
      <c r="C157" s="25">
        <f>B157/B155*100-100</f>
        <v>0.13804560430561708</v>
      </c>
      <c r="D157" s="25">
        <f>SUM(B147:B157)/SUM(B134:B144)*100-100</f>
        <v>-4.620767424235254</v>
      </c>
      <c r="E157" s="25">
        <f t="shared" si="56"/>
        <v>-2.011009404388716</v>
      </c>
      <c r="F157" s="25">
        <f t="shared" si="55"/>
        <v>-4.58297682271548</v>
      </c>
      <c r="G157" s="55">
        <v>90.35</v>
      </c>
      <c r="H157" s="25">
        <f>G157/G156*100-100</f>
        <v>0.37773580713253807</v>
      </c>
      <c r="I157" s="25">
        <f>SUM(G$134:G157)/SUM(G$121:G144)*100-100</f>
        <v>-0.8594907471311899</v>
      </c>
      <c r="J157" s="25">
        <f t="shared" si="54"/>
        <v>-2.4929851068422124</v>
      </c>
      <c r="K157" s="25">
        <f>+SUM(G145:G157)/SUM(G132:G144)*100-100</f>
        <v>-4.6907945543051</v>
      </c>
      <c r="L157" s="14"/>
      <c r="M157" s="8"/>
      <c r="N157" s="18"/>
      <c r="O157" s="18"/>
      <c r="P157" s="11"/>
      <c r="Q157" s="11"/>
      <c r="R157" s="11"/>
      <c r="S157" s="11"/>
      <c r="T157" s="11"/>
      <c r="U157" s="11"/>
    </row>
    <row r="158" spans="1:21" ht="16.5" customHeight="1">
      <c r="A158" s="13">
        <v>12</v>
      </c>
      <c r="B158" s="18">
        <v>91.3842023</v>
      </c>
      <c r="C158" s="25">
        <f>B158/B157*100-100</f>
        <v>0.8103587625598578</v>
      </c>
      <c r="D158" s="25">
        <f>SUM(B147:B158)/SUM(B134:B145)*100-100</f>
        <v>-4.337328710680595</v>
      </c>
      <c r="E158" s="25">
        <f t="shared" si="56"/>
        <v>-1.0993481601731645</v>
      </c>
      <c r="F158" s="25">
        <f t="shared" si="55"/>
        <v>-4.337328710680595</v>
      </c>
      <c r="G158" s="55">
        <v>91</v>
      </c>
      <c r="H158" s="25">
        <f>G158/G157*100-100</f>
        <v>0.7194244604316538</v>
      </c>
      <c r="I158" s="25">
        <f>SUM(G$134:G158)/SUM(G$121:G145)*100-100</f>
        <v>-0.892790156800956</v>
      </c>
      <c r="J158" s="25">
        <f t="shared" si="54"/>
        <v>-1.6747703943814116</v>
      </c>
      <c r="K158" s="25">
        <f>+SUM(G146:G158)/SUM(G133:G145)*100-100</f>
        <v>-4.524563907941925</v>
      </c>
      <c r="L158" s="14"/>
      <c r="M158" s="8"/>
      <c r="N158" s="18"/>
      <c r="O158" s="18"/>
      <c r="P158" s="11"/>
      <c r="Q158" s="11"/>
      <c r="R158" s="11"/>
      <c r="S158" s="11"/>
      <c r="T158" s="11"/>
      <c r="U158" s="11"/>
    </row>
    <row r="159" spans="1:21" ht="16.5" customHeight="1">
      <c r="A159" s="2">
        <v>2020</v>
      </c>
      <c r="B159" s="18"/>
      <c r="C159" s="25"/>
      <c r="D159" s="25"/>
      <c r="E159" s="25"/>
      <c r="F159" s="25"/>
      <c r="G159" s="55"/>
      <c r="H159" s="25"/>
      <c r="I159" s="25"/>
      <c r="J159" s="25"/>
      <c r="K159" s="25"/>
      <c r="L159" s="14"/>
      <c r="M159" s="8"/>
      <c r="N159" s="18"/>
      <c r="O159" s="18"/>
      <c r="P159" s="11"/>
      <c r="Q159" s="11"/>
      <c r="R159" s="11"/>
      <c r="S159" s="11"/>
      <c r="T159" s="11"/>
      <c r="U159" s="11"/>
    </row>
    <row r="160" spans="1:21" ht="16.5" customHeight="1">
      <c r="A160" s="13">
        <v>1</v>
      </c>
      <c r="B160" s="18">
        <v>92.01426963703443</v>
      </c>
      <c r="C160" s="25">
        <f>B160/B158*100-100</f>
        <v>0.689470741306053</v>
      </c>
      <c r="D160" s="25">
        <f>+B160/B147*100-100</f>
        <v>-0.7467540225336649</v>
      </c>
      <c r="E160" s="25">
        <f aca="true" t="shared" si="57" ref="E160:E165">B160/B147*100-100</f>
        <v>-0.7467540225336649</v>
      </c>
      <c r="F160" s="25">
        <f aca="true" t="shared" si="58" ref="F160:F165">+SUM(B148:B160)/SUM(B135:B147)*100-100</f>
        <v>-3.954757064307387</v>
      </c>
      <c r="G160" s="55">
        <v>91.59</v>
      </c>
      <c r="H160" s="25">
        <f>G160/G158*100-100</f>
        <v>0.6483516483516354</v>
      </c>
      <c r="I160" s="25">
        <f>+G160/G147*100-100</f>
        <v>-1.3038793103448256</v>
      </c>
      <c r="J160" s="25">
        <f>G160/G147*100-100</f>
        <v>-1.3038793103448256</v>
      </c>
      <c r="K160" s="25">
        <f aca="true" t="shared" si="59" ref="K160:K167">+SUM(G148:G160)/SUM(G135:G147)*100-100</f>
        <v>-4.189548427716943</v>
      </c>
      <c r="L160" s="14"/>
      <c r="M160" s="8"/>
      <c r="N160" s="18"/>
      <c r="O160" s="18"/>
      <c r="P160" s="11"/>
      <c r="Q160" s="11"/>
      <c r="R160" s="11"/>
      <c r="S160" s="11"/>
      <c r="T160" s="11"/>
      <c r="U160" s="11"/>
    </row>
    <row r="161" spans="1:21" ht="16.5" customHeight="1">
      <c r="A161" s="13">
        <v>2</v>
      </c>
      <c r="B161" s="18">
        <v>90.92973438436437</v>
      </c>
      <c r="C161" s="25">
        <f>B161/B160*100-100</f>
        <v>-1.1786598502038714</v>
      </c>
      <c r="D161" s="25">
        <f>SUM(B160:B161)/SUM(B147:B148)*100-100</f>
        <v>-1.093681515219913</v>
      </c>
      <c r="E161" s="25">
        <f t="shared" si="57"/>
        <v>-1.4422867287128724</v>
      </c>
      <c r="F161" s="25">
        <f t="shared" si="58"/>
        <v>-3.5563922933404655</v>
      </c>
      <c r="G161" s="55">
        <v>90.35</v>
      </c>
      <c r="H161" s="25">
        <f>G161/G160*100-100</f>
        <v>-1.353859591658491</v>
      </c>
      <c r="I161" s="25">
        <f>+G161/G148*100-100</f>
        <v>-1.9639756944444429</v>
      </c>
      <c r="J161" s="25">
        <f>+G161/G148*100-100</f>
        <v>-1.9639756944444429</v>
      </c>
      <c r="K161" s="25">
        <f t="shared" si="59"/>
        <v>-3.8204855401876614</v>
      </c>
      <c r="L161" s="14"/>
      <c r="M161" s="8"/>
      <c r="N161" s="18"/>
      <c r="O161" s="18"/>
      <c r="P161" s="11"/>
      <c r="Q161" s="11"/>
      <c r="R161" s="11"/>
      <c r="S161" s="11"/>
      <c r="T161" s="11"/>
      <c r="U161" s="11"/>
    </row>
    <row r="162" spans="1:21" ht="16.5" customHeight="1">
      <c r="A162" s="13">
        <v>3</v>
      </c>
      <c r="B162" s="18">
        <v>89.65312765879277</v>
      </c>
      <c r="C162" s="25">
        <f>B162/B161*100-100</f>
        <v>-1.403948591970277</v>
      </c>
      <c r="D162" s="25">
        <f>SUM(B160:B162)/SUM(B147:B149)*100-100</f>
        <v>-1.5449176504081663</v>
      </c>
      <c r="E162" s="25">
        <f t="shared" si="57"/>
        <v>-2.453044028281056</v>
      </c>
      <c r="F162" s="25">
        <f t="shared" si="58"/>
        <v>-3.237787195697706</v>
      </c>
      <c r="G162" s="55">
        <v>89</v>
      </c>
      <c r="H162" s="25">
        <f>G162/G161*100-100</f>
        <v>-1.494189263973439</v>
      </c>
      <c r="I162" s="25">
        <f>+G162/G149*100-100</f>
        <v>-3.0501089324618675</v>
      </c>
      <c r="J162" s="25">
        <f>+G162/G149*100-100</f>
        <v>-3.0501089324618675</v>
      </c>
      <c r="K162" s="25">
        <f t="shared" si="59"/>
        <v>-3.54083229451237</v>
      </c>
      <c r="L162" s="14"/>
      <c r="M162" s="8"/>
      <c r="N162" s="18"/>
      <c r="O162" s="18"/>
      <c r="P162" s="11"/>
      <c r="Q162" s="11"/>
      <c r="R162" s="11"/>
      <c r="S162" s="11"/>
      <c r="T162" s="11"/>
      <c r="U162" s="11"/>
    </row>
    <row r="163" spans="1:21" ht="16.5" customHeight="1">
      <c r="A163" s="13">
        <v>4</v>
      </c>
      <c r="B163" s="18">
        <v>88.0448463</v>
      </c>
      <c r="C163" s="25">
        <f>B163/B162*100-100</f>
        <v>-1.7938931979190471</v>
      </c>
      <c r="D163" s="25">
        <f>SUM(B160:B163)/SUM(B147:B150)*100-100</f>
        <v>-2.10947121661232</v>
      </c>
      <c r="E163" s="25">
        <f t="shared" si="57"/>
        <v>-3.8170565694799876</v>
      </c>
      <c r="F163" s="25">
        <f t="shared" si="58"/>
        <v>-2.9492729539323506</v>
      </c>
      <c r="G163" s="55">
        <v>87.22</v>
      </c>
      <c r="H163" s="25">
        <f>G163/G162*100-100</f>
        <v>-2</v>
      </c>
      <c r="I163" s="25">
        <f aca="true" t="shared" si="60" ref="I161:I168">+G163/G150*100-100</f>
        <v>-4.541972200941231</v>
      </c>
      <c r="J163" s="25">
        <f>+G163/G150*100-100</f>
        <v>-4.541972200941231</v>
      </c>
      <c r="K163" s="25">
        <f t="shared" si="59"/>
        <v>-3.30418227271511</v>
      </c>
      <c r="L163" s="14"/>
      <c r="M163" s="8"/>
      <c r="N163" s="18"/>
      <c r="O163" s="18"/>
      <c r="P163" s="11"/>
      <c r="Q163" s="11"/>
      <c r="R163" s="11"/>
      <c r="S163" s="11"/>
      <c r="T163" s="11"/>
      <c r="U163" s="11"/>
    </row>
    <row r="164" spans="1:21" ht="16.5" customHeight="1">
      <c r="A164" s="13">
        <v>5</v>
      </c>
      <c r="B164" s="18">
        <v>88.3532777</v>
      </c>
      <c r="C164" s="25">
        <f>B164/B163*100-100</f>
        <v>0.35031170245794385</v>
      </c>
      <c r="D164" s="25">
        <f>SUM(B160:B164)/SUM(B147:B151)*100-100</f>
        <v>-2.387437056446288</v>
      </c>
      <c r="E164" s="25">
        <f t="shared" si="57"/>
        <v>-3.505858054523898</v>
      </c>
      <c r="F164" s="25">
        <f t="shared" si="58"/>
        <v>-2.782735940268637</v>
      </c>
      <c r="G164" s="55">
        <v>87.7</v>
      </c>
      <c r="H164" s="25">
        <f>G164/G163*100-100</f>
        <v>0.5503324925475965</v>
      </c>
      <c r="I164" s="25">
        <f t="shared" si="60"/>
        <v>-4.236732911115965</v>
      </c>
      <c r="J164" s="25">
        <f>+G164/G151*100-100</f>
        <v>-4.236732911115965</v>
      </c>
      <c r="K164" s="25">
        <f t="shared" si="59"/>
        <v>-3.203289091477842</v>
      </c>
      <c r="L164" s="14"/>
      <c r="M164" s="8"/>
      <c r="N164" s="18"/>
      <c r="O164" s="18"/>
      <c r="P164" s="11"/>
      <c r="Q164" s="11"/>
      <c r="R164" s="11"/>
      <c r="S164" s="11"/>
      <c r="T164" s="11"/>
      <c r="U164" s="11"/>
    </row>
    <row r="165" spans="1:21" ht="16.5" customHeight="1">
      <c r="A165" s="13">
        <v>6</v>
      </c>
      <c r="B165" s="18">
        <v>89.8614782</v>
      </c>
      <c r="C165" s="25">
        <f>B165/B164*100-100</f>
        <v>1.7070113744065196</v>
      </c>
      <c r="D165" s="25">
        <f>SUM(B160:B165)/SUM(B147:B152)*100-100</f>
        <v>-2.4552882319616884</v>
      </c>
      <c r="E165" s="25">
        <f>B165/B152*100-100</f>
        <v>-2.792900204985159</v>
      </c>
      <c r="F165" s="25">
        <f>+SUM(B153:B165)/SUM(B140:B152)*100-100</f>
        <v>-2.612437561750596</v>
      </c>
      <c r="G165" s="55">
        <v>89.2</v>
      </c>
      <c r="H165" s="25">
        <f>G165/G164*100-100</f>
        <v>1.7103762827822067</v>
      </c>
      <c r="I165" s="25">
        <f>+G165/G152*100-100</f>
        <v>-3.5258490157906124</v>
      </c>
      <c r="J165" s="25">
        <f>+G165/G152*100-100</f>
        <v>-3.5258490157906124</v>
      </c>
      <c r="K165" s="25">
        <f t="shared" si="59"/>
        <v>-3.0884253608099215</v>
      </c>
      <c r="L165" s="14"/>
      <c r="M165" s="8"/>
      <c r="N165" s="18"/>
      <c r="O165" s="18"/>
      <c r="P165" s="11"/>
      <c r="Q165" s="11"/>
      <c r="R165" s="11"/>
      <c r="S165" s="11"/>
      <c r="T165" s="11"/>
      <c r="U165" s="11"/>
    </row>
    <row r="166" spans="1:21" ht="16.5" customHeight="1">
      <c r="A166" s="13">
        <v>7</v>
      </c>
      <c r="B166" s="18">
        <v>90.7324432</v>
      </c>
      <c r="C166" s="25">
        <f>B166/B165*100-100</f>
        <v>0.9692306619545548</v>
      </c>
      <c r="D166" s="25">
        <f>SUM(B160:B166)/SUM(B147:B153)*100-100</f>
        <v>-2.3378592670009795</v>
      </c>
      <c r="E166" s="25">
        <f>B166/B153*100-100</f>
        <v>-1.6345851404144298</v>
      </c>
      <c r="F166" s="25">
        <f>+SUM(B154:B166)/SUM(B141:B153)*100-100</f>
        <v>-2.436847501648984</v>
      </c>
      <c r="G166" s="55">
        <v>90.28</v>
      </c>
      <c r="H166" s="25">
        <f>G166/G165*100-100</f>
        <v>1.2107623318385663</v>
      </c>
      <c r="I166" s="25">
        <f t="shared" si="60"/>
        <v>-1.997394702561877</v>
      </c>
      <c r="J166" s="25">
        <f>+G166/G153*100-100</f>
        <v>-1.997394702561877</v>
      </c>
      <c r="K166" s="25">
        <f t="shared" si="59"/>
        <v>-2.939958219276747</v>
      </c>
      <c r="L166" s="14"/>
      <c r="M166" s="8"/>
      <c r="N166" s="18"/>
      <c r="O166" s="18"/>
      <c r="P166" s="11"/>
      <c r="Q166" s="11"/>
      <c r="R166" s="11"/>
      <c r="S166" s="11"/>
      <c r="T166" s="11"/>
      <c r="U166" s="11"/>
    </row>
    <row r="167" spans="1:21" ht="16.5" customHeight="1">
      <c r="A167" s="13">
        <v>8</v>
      </c>
      <c r="B167" s="18">
        <v>91.5188459</v>
      </c>
      <c r="C167" s="25">
        <f>B167/B166*100-100</f>
        <v>0.86672712897915</v>
      </c>
      <c r="D167" s="25">
        <f>SUM(B160:B167)/SUM(B147:B154)*100-100</f>
        <v>-1.9391764027502205</v>
      </c>
      <c r="E167" s="25">
        <f>B167/B154*100-100</f>
        <v>0.8942669748953449</v>
      </c>
      <c r="F167" s="25">
        <f>+SUM(B155:B167)/SUM(B142:B154)*100-100</f>
        <v>-2.069826819391551</v>
      </c>
      <c r="G167" s="55">
        <v>91.21</v>
      </c>
      <c r="H167" s="25">
        <f>G167/G166*100-100</f>
        <v>1.0301284891448717</v>
      </c>
      <c r="I167" s="25">
        <f t="shared" si="60"/>
        <v>0.5512071436445893</v>
      </c>
      <c r="J167" s="25">
        <f>+G167/G154*100-100</f>
        <v>0.5512071436445893</v>
      </c>
      <c r="K167" s="25">
        <f>+SUM(G155:G167)/SUM(G142:G154)*100-100</f>
        <v>-2.604651162790688</v>
      </c>
      <c r="L167" s="14"/>
      <c r="M167" s="8"/>
      <c r="N167" s="18"/>
      <c r="O167" s="18"/>
      <c r="P167" s="11"/>
      <c r="Q167" s="11"/>
      <c r="R167" s="11"/>
      <c r="S167" s="11"/>
      <c r="T167" s="11"/>
      <c r="U167" s="11"/>
    </row>
    <row r="168" spans="1:21" ht="16.5" customHeight="1">
      <c r="A168" s="13">
        <v>9</v>
      </c>
      <c r="B168" s="18">
        <v>90.6338586</v>
      </c>
      <c r="C168" s="25">
        <f>B168/B167*100-100</f>
        <v>-0.9670000657208959</v>
      </c>
      <c r="D168" s="25">
        <f>SUM(B160:B168)/SUM(B147:B155)*100-100</f>
        <v>-1.713403585135751</v>
      </c>
      <c r="E168" s="25">
        <f>B168/B155*100-100</f>
        <v>0.1206397374865702</v>
      </c>
      <c r="F168" s="25">
        <f>+SUM(B156:B168)/SUM(B143:B155)*100-100</f>
        <v>-1.7808438233435595</v>
      </c>
      <c r="G168" s="55">
        <v>90.1</v>
      </c>
      <c r="H168" s="25">
        <f>G168/G167*100-100</f>
        <v>-1.2169718232649842</v>
      </c>
      <c r="I168" s="25">
        <f t="shared" si="60"/>
        <v>-0.4419889502762544</v>
      </c>
      <c r="J168" s="25">
        <f>+G168/G155*100-100</f>
        <v>-0.4419889502762544</v>
      </c>
      <c r="K168" s="25">
        <f>+SUM(G156:G168)/SUM(G143:G155)*100-100</f>
        <v>-2.3462057595274928</v>
      </c>
      <c r="L168" s="14"/>
      <c r="M168" s="8"/>
      <c r="N168" s="18"/>
      <c r="O168" s="18"/>
      <c r="P168" s="11"/>
      <c r="Q168" s="11"/>
      <c r="R168" s="11"/>
      <c r="S168" s="11"/>
      <c r="T168" s="11"/>
      <c r="U168" s="11"/>
    </row>
    <row r="169" spans="1:21" ht="18" customHeight="1">
      <c r="A169" s="28" t="s">
        <v>25</v>
      </c>
      <c r="B169" s="3"/>
      <c r="C169" s="7"/>
      <c r="D169" s="25"/>
      <c r="E169" s="3"/>
      <c r="F169" s="3"/>
      <c r="G169" s="47"/>
      <c r="H169" s="3"/>
      <c r="I169" s="60" t="s">
        <v>28</v>
      </c>
      <c r="J169" s="60"/>
      <c r="K169" s="60"/>
      <c r="L169" s="1"/>
      <c r="M169" s="8"/>
      <c r="N169" s="11"/>
      <c r="O169" s="11"/>
      <c r="P169" s="11"/>
      <c r="Q169" s="11"/>
      <c r="R169" s="11"/>
      <c r="S169" s="11"/>
      <c r="T169" s="11"/>
      <c r="U169" s="11"/>
    </row>
    <row r="170" spans="3:21" ht="15">
      <c r="C170" s="8"/>
      <c r="D170" s="8"/>
      <c r="E170" s="9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3:21" ht="15">
      <c r="C171" s="8"/>
      <c r="D171" s="8"/>
      <c r="E171" s="9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3:21" ht="15">
      <c r="C172" s="8"/>
      <c r="D172" s="8"/>
      <c r="E172" s="9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2:21" ht="15">
      <c r="B173" s="34"/>
      <c r="C173" s="8"/>
      <c r="D173" s="8"/>
      <c r="E173" s="9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3:21" ht="15">
      <c r="C174" s="8"/>
      <c r="D174" s="8"/>
      <c r="E174" s="9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3:21" ht="15">
      <c r="C175" s="8"/>
      <c r="D175" s="8"/>
      <c r="E175" s="9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3:21" ht="15">
      <c r="C176" s="8"/>
      <c r="D176" s="8"/>
      <c r="E176" s="9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3:21" ht="15">
      <c r="C177" s="8"/>
      <c r="D177" s="8"/>
      <c r="E177" s="9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3:21" ht="15">
      <c r="C178" s="8"/>
      <c r="D178" s="8"/>
      <c r="E178" s="9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3:21" ht="15">
      <c r="C179" s="8"/>
      <c r="D179" s="8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3:21" ht="15"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3:21" ht="15"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3:21" ht="15"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3:21" ht="15"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3:21" ht="15"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3:21" ht="15"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3:21" ht="15"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3:21" ht="15"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3:21" ht="15"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3:21" ht="15"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3:21" ht="15"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3:21" ht="15"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3:21" ht="15">
      <c r="M192" s="11"/>
      <c r="N192" s="11"/>
      <c r="O192" s="11"/>
      <c r="P192" s="11"/>
      <c r="Q192" s="11"/>
      <c r="R192" s="11"/>
      <c r="S192" s="11"/>
      <c r="T192" s="11"/>
      <c r="U192" s="11"/>
    </row>
  </sheetData>
  <sheetProtection/>
  <mergeCells count="1">
    <mergeCell ref="I169:K169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2020-02-20T13:33:46Z</cp:lastPrinted>
  <dcterms:created xsi:type="dcterms:W3CDTF">1996-10-06T12:23:54Z</dcterms:created>
  <dcterms:modified xsi:type="dcterms:W3CDTF">2020-12-08T19:12:18Z</dcterms:modified>
  <cp:category/>
  <cp:version/>
  <cp:contentType/>
  <cp:contentStatus/>
</cp:coreProperties>
</file>