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40" windowWidth="6165" windowHeight="7920" tabRatio="603" activeTab="0"/>
  </bookViews>
  <sheets>
    <sheet name="T 6.6" sheetId="1" r:id="rId1"/>
  </sheets>
  <definedNames>
    <definedName name="_xlnm.Print_Area" localSheetId="0">'T 6.6'!$A$1:$AB$19</definedName>
  </definedNames>
  <calcPr fullCalcOnLoad="1"/>
</workbook>
</file>

<file path=xl/sharedStrings.xml><?xml version="1.0" encoding="utf-8"?>
<sst xmlns="http://schemas.openxmlformats.org/spreadsheetml/2006/main" count="35" uniqueCount="32">
  <si>
    <t>Ödemeler</t>
  </si>
  <si>
    <t>Repayment</t>
  </si>
  <si>
    <t>Principal</t>
  </si>
  <si>
    <t>Interest</t>
  </si>
  <si>
    <t>Borçlanma</t>
  </si>
  <si>
    <t>Borrowing</t>
  </si>
  <si>
    <t>Net Borç Kullanımı</t>
  </si>
  <si>
    <t>Net Borrowing</t>
  </si>
  <si>
    <t>İç Borç Stoku</t>
  </si>
  <si>
    <t>Outstanding Domestic Debt</t>
  </si>
  <si>
    <t>Not: Döviz cinsinden borçlanmaların itfa tarihlerinde oluşan kur artışları stoktan düşülmüştür.</t>
  </si>
  <si>
    <t xml:space="preserve">Anapara Ödemeleri </t>
  </si>
  <si>
    <t xml:space="preserve">                   (Milyon TL)</t>
  </si>
  <si>
    <t xml:space="preserve">         (In Millions of TR)</t>
  </si>
  <si>
    <t>GSYH</t>
  </si>
  <si>
    <t>GDP</t>
  </si>
  <si>
    <t>Tablo: VI.6- İç Borç Stoku</t>
  </si>
  <si>
    <t>Table: VI.6- Outstanding Domestic Debt</t>
  </si>
  <si>
    <t>Note: FX differences are excluded from stock.</t>
  </si>
  <si>
    <t>Faiz Ödemeleri</t>
  </si>
  <si>
    <t>Tahvil</t>
  </si>
  <si>
    <t>Bono</t>
  </si>
  <si>
    <t>Bonds</t>
  </si>
  <si>
    <t>Treasury Bills</t>
  </si>
  <si>
    <t xml:space="preserve">Bonds </t>
  </si>
  <si>
    <t>İç Borç Stoku / GSYH</t>
  </si>
  <si>
    <t>Outstanding Domestic Debt / GDP</t>
  </si>
  <si>
    <t>Kaynak: Hazine Müsteşarlığı</t>
  </si>
  <si>
    <t>Source: Undersecretariat of Treasury</t>
  </si>
  <si>
    <t>2019 1.Ç</t>
  </si>
  <si>
    <t>2019 2.Ç</t>
  </si>
  <si>
    <t>2019 3.Ç</t>
  </si>
</sst>
</file>

<file path=xl/styles.xml><?xml version="1.0" encoding="utf-8"?>
<styleSheet xmlns="http://schemas.openxmlformats.org/spreadsheetml/2006/main">
  <numFmts count="5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hh:mm:ss\ AM/PM"/>
    <numFmt numFmtId="182" formatCode="#\ ##0"/>
    <numFmt numFmtId="183" formatCode="#\ ##0\ ##0"/>
    <numFmt numFmtId="184" formatCode="#,##0.0\ _T_L"/>
    <numFmt numFmtId="185" formatCode="#\ ##0.0\ _T_L"/>
    <numFmt numFmtId="186" formatCode="#\ ##0\ ##"/>
    <numFmt numFmtId="187" formatCode="\ #\ ##0"/>
    <numFmt numFmtId="188" formatCode="#\ ##0.0"/>
    <numFmt numFmtId="189" formatCode="#\ ##0\ ###"/>
    <numFmt numFmtId="190" formatCode="#.0\ ##0\ ##0"/>
    <numFmt numFmtId="191" formatCode="#.\ ##0\ ##0"/>
    <numFmt numFmtId="192" formatCode=".\ ##0\ ##00;00000000000000000000"/>
    <numFmt numFmtId="193" formatCode=".\ ##0\ ##00;0000000000000000000000000000"/>
    <numFmt numFmtId="194" formatCode=".\ ##\ ##00;0000000000000000000000000000"/>
    <numFmt numFmtId="195" formatCode=".\ #\ ##00;0000000000000000000000000000"/>
    <numFmt numFmtId="196" formatCode=".\ \ ##00;0000000000000000000000000000"/>
    <numFmt numFmtId="197" formatCode=".\ \ ##0;0000000000000000000000000000"/>
    <numFmt numFmtId="198" formatCode=".\ \ ##;0000000000000000000000000000"/>
    <numFmt numFmtId="199" formatCode=".\ \ #;0000000000000000000000000000"/>
    <numFmt numFmtId="200" formatCode="\ \ ;0000000000000000000000000000"/>
    <numFmt numFmtId="201" formatCode="\2\5\ \4\1\5"/>
    <numFmt numFmtId="202" formatCode="0\ 00"/>
    <numFmt numFmtId="203" formatCode="00000"/>
    <numFmt numFmtId="204" formatCode="#,##0.0"/>
    <numFmt numFmtId="205" formatCode="#,##0.000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_-* #,##0\ _T_L_-;\-* #,##0\ _T_L_-;_-* &quot;-&quot;??\ _T_L_-;_-@_-"/>
    <numFmt numFmtId="210" formatCode="#,##0.0000"/>
    <numFmt numFmtId="211" formatCode="#,##0.00000"/>
    <numFmt numFmtId="212" formatCode="#,##0.000000"/>
    <numFmt numFmtId="213" formatCode="_-* #,##0.000\ _T_L_-;\-* #,##0.000\ _T_L_-;_-* &quot;-&quot;??\ _T_L_-;_-@_-"/>
  </numFmts>
  <fonts count="49">
    <font>
      <sz val="12"/>
      <name val="Times New Roman Tur"/>
      <family val="0"/>
    </font>
    <font>
      <b/>
      <sz val="12"/>
      <color indexed="8"/>
      <name val="Times New Roman Tur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 Tur"/>
      <family val="1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9.85"/>
      <color indexed="12"/>
      <name val="Times New Roman Tur"/>
      <family val="0"/>
    </font>
    <font>
      <u val="single"/>
      <sz val="8.4"/>
      <color indexed="36"/>
      <name val="Times New Roman Tur"/>
      <family val="0"/>
    </font>
    <font>
      <sz val="18"/>
      <color indexed="8"/>
      <name val="Arial Tur"/>
      <family val="2"/>
    </font>
    <font>
      <sz val="10"/>
      <name val="Arial"/>
      <family val="2"/>
    </font>
    <font>
      <b/>
      <sz val="14"/>
      <color indexed="8"/>
      <name val="Arial Tur"/>
      <family val="2"/>
    </font>
    <font>
      <sz val="14"/>
      <color indexed="8"/>
      <name val="Arial Tur"/>
      <family val="0"/>
    </font>
    <font>
      <b/>
      <sz val="14"/>
      <name val="Arial Tur"/>
      <family val="2"/>
    </font>
    <font>
      <sz val="14"/>
      <color indexed="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21" borderId="6" applyNumberFormat="0" applyAlignment="0" applyProtection="0"/>
    <xf numFmtId="0" fontId="43" fillId="23" borderId="7" applyNumberFormat="0" applyAlignment="0" applyProtection="0"/>
    <xf numFmtId="0" fontId="44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0" fillId="26" borderId="8" applyNumberFormat="0" applyFont="0" applyAlignment="0" applyProtection="0"/>
    <xf numFmtId="0" fontId="46" fillId="27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47">
    <xf numFmtId="1" fontId="0" fillId="2" borderId="0" xfId="0" applyNumberFormat="1" applyAlignment="1">
      <alignment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fill"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fill"/>
    </xf>
    <xf numFmtId="1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indent="1"/>
    </xf>
    <xf numFmtId="1" fontId="10" fillId="0" borderId="0" xfId="0" applyNumberFormat="1" applyFont="1" applyFill="1" applyAlignment="1">
      <alignment horizontal="left" indent="1"/>
    </xf>
    <xf numFmtId="1" fontId="4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Alignment="1">
      <alignment horizontal="right" indent="1"/>
    </xf>
    <xf numFmtId="1" fontId="12" fillId="0" borderId="10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 horizontal="right"/>
    </xf>
    <xf numFmtId="1" fontId="12" fillId="0" borderId="12" xfId="0" applyNumberFormat="1" applyFont="1" applyFill="1" applyBorder="1" applyAlignment="1">
      <alignment horizontal="left" indent="1"/>
    </xf>
    <xf numFmtId="1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204" fontId="12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Border="1" applyAlignment="1">
      <alignment horizontal="left" indent="1"/>
    </xf>
    <xf numFmtId="1" fontId="12" fillId="0" borderId="13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 horizontal="left" indent="1"/>
    </xf>
    <xf numFmtId="1" fontId="13" fillId="0" borderId="13" xfId="0" applyNumberFormat="1" applyFont="1" applyFill="1" applyBorder="1" applyAlignment="1">
      <alignment horizontal="left" indent="1"/>
    </xf>
    <xf numFmtId="3" fontId="13" fillId="0" borderId="14" xfId="0" applyNumberFormat="1" applyFont="1" applyFill="1" applyBorder="1" applyAlignment="1">
      <alignment horizontal="left" indent="2"/>
    </xf>
    <xf numFmtId="3" fontId="12" fillId="0" borderId="14" xfId="0" applyNumberFormat="1" applyFont="1" applyFill="1" applyBorder="1" applyAlignment="1">
      <alignment horizontal="left" indent="1"/>
    </xf>
    <xf numFmtId="1" fontId="13" fillId="0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 horizontal="left" indent="2"/>
    </xf>
    <xf numFmtId="1" fontId="12" fillId="0" borderId="15" xfId="0" applyNumberFormat="1" applyFont="1" applyFill="1" applyBorder="1" applyAlignment="1">
      <alignment/>
    </xf>
    <xf numFmtId="1" fontId="12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left" indent="1"/>
    </xf>
    <xf numFmtId="3" fontId="12" fillId="0" borderId="0" xfId="0" applyNumberFormat="1" applyFont="1" applyFill="1" applyAlignment="1">
      <alignment horizontal="right" indent="1"/>
    </xf>
    <xf numFmtId="1" fontId="13" fillId="0" borderId="0" xfId="0" applyNumberFormat="1" applyFont="1" applyFill="1" applyAlignment="1">
      <alignment horizontal="right" indent="1"/>
    </xf>
  </cellXfs>
  <cellStyles count="4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t" xfId="48"/>
    <cellStyle name="Nötr" xfId="49"/>
    <cellStyle name="Toplam" xfId="50"/>
    <cellStyle name="Uyarı Metni" xfId="51"/>
    <cellStyle name="Comma" xfId="52"/>
    <cellStyle name="Vurgu1" xfId="53"/>
    <cellStyle name="Vurgu2" xfId="54"/>
    <cellStyle name="Vurgu3" xfId="55"/>
    <cellStyle name="Vurgu4" xfId="56"/>
    <cellStyle name="Vurgu5" xfId="57"/>
    <cellStyle name="Vurgu6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60"/>
  <sheetViews>
    <sheetView tabSelected="1" showOutlineSymbols="0" view="pageBreakPreview" zoomScale="70" zoomScaleNormal="75" zoomScaleSheetLayoutView="70" zoomScalePageLayoutView="0" workbookViewId="0" topLeftCell="A1">
      <selection activeCell="AA10" sqref="AA10"/>
    </sheetView>
  </sheetViews>
  <sheetFormatPr defaultColWidth="8.796875" defaultRowHeight="15"/>
  <cols>
    <col min="1" max="1" width="13" style="1" customWidth="1"/>
    <col min="2" max="2" width="8.69921875" style="1" customWidth="1"/>
    <col min="3" max="3" width="5.09765625" style="1" customWidth="1"/>
    <col min="4" max="9" width="15.59765625" style="1" hidden="1" customWidth="1"/>
    <col min="10" max="12" width="16.69921875" style="1" hidden="1" customWidth="1"/>
    <col min="13" max="17" width="14.69921875" style="1" hidden="1" customWidth="1"/>
    <col min="18" max="27" width="14.69921875" style="1" customWidth="1"/>
    <col min="28" max="28" width="42.8984375" style="13" customWidth="1"/>
    <col min="29" max="29" width="12.09765625" style="1" customWidth="1"/>
    <col min="30" max="30" width="12.59765625" style="1" customWidth="1"/>
    <col min="31" max="16384" width="8.69921875" style="1" customWidth="1"/>
  </cols>
  <sheetData>
    <row r="1" spans="1:60" ht="21.75" customHeight="1">
      <c r="A1" s="7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4" t="s">
        <v>12</v>
      </c>
      <c r="AC1" s="4"/>
      <c r="AD1" s="4"/>
      <c r="AE1" s="4"/>
      <c r="AF1" s="4"/>
      <c r="AG1" s="4"/>
      <c r="AH1" s="4"/>
      <c r="AI1" s="4"/>
      <c r="AJ1" s="4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21.75" customHeight="1">
      <c r="A2" s="7" t="s">
        <v>17</v>
      </c>
      <c r="B2" s="4"/>
      <c r="C2" s="4"/>
      <c r="D2" s="4"/>
      <c r="E2" s="4"/>
      <c r="F2" s="4"/>
      <c r="G2" s="4"/>
      <c r="H2" s="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4" t="s">
        <v>13</v>
      </c>
      <c r="AC2" s="4"/>
      <c r="AD2" s="4"/>
      <c r="AE2" s="4"/>
      <c r="AF2" s="4"/>
      <c r="AG2" s="4"/>
      <c r="AH2" s="4"/>
      <c r="AI2" s="4"/>
      <c r="AJ2" s="4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5.5" customHeight="1">
      <c r="A3" s="15"/>
      <c r="B3" s="16"/>
      <c r="C3" s="16"/>
      <c r="D3" s="17">
        <v>1998</v>
      </c>
      <c r="E3" s="17">
        <v>1999</v>
      </c>
      <c r="F3" s="17">
        <v>2000</v>
      </c>
      <c r="G3" s="17">
        <v>2001</v>
      </c>
      <c r="H3" s="17">
        <v>2002</v>
      </c>
      <c r="I3" s="17">
        <v>2003</v>
      </c>
      <c r="J3" s="17">
        <v>2004</v>
      </c>
      <c r="K3" s="17">
        <v>2005</v>
      </c>
      <c r="L3" s="17">
        <v>2006</v>
      </c>
      <c r="M3" s="17">
        <v>2007</v>
      </c>
      <c r="N3" s="17">
        <v>2008</v>
      </c>
      <c r="O3" s="17">
        <v>2009</v>
      </c>
      <c r="P3" s="17">
        <v>2010</v>
      </c>
      <c r="Q3" s="17">
        <v>2011</v>
      </c>
      <c r="R3" s="17">
        <v>2012</v>
      </c>
      <c r="S3" s="17">
        <v>2013</v>
      </c>
      <c r="T3" s="17">
        <v>2014</v>
      </c>
      <c r="U3" s="17">
        <v>2015</v>
      </c>
      <c r="V3" s="17">
        <v>2016</v>
      </c>
      <c r="W3" s="17">
        <v>2017</v>
      </c>
      <c r="X3" s="17">
        <v>2018</v>
      </c>
      <c r="Y3" s="17" t="s">
        <v>29</v>
      </c>
      <c r="Z3" s="17" t="s">
        <v>30</v>
      </c>
      <c r="AA3" s="17" t="s">
        <v>31</v>
      </c>
      <c r="AB3" s="18"/>
      <c r="AC3" s="4"/>
      <c r="AD3" s="4"/>
      <c r="AE3" s="4"/>
      <c r="AF3" s="4"/>
      <c r="AG3" s="4"/>
      <c r="AH3" s="4"/>
      <c r="AI3" s="4"/>
      <c r="AJ3" s="4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29.25" customHeight="1">
      <c r="A4" s="3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34"/>
      <c r="AC4" s="4"/>
      <c r="AD4" s="4"/>
      <c r="AE4" s="6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3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32.25" customHeight="1">
      <c r="A5" s="33" t="s">
        <v>0</v>
      </c>
      <c r="B5" s="19"/>
      <c r="C5" s="19"/>
      <c r="D5" s="19"/>
      <c r="E5" s="19"/>
      <c r="F5" s="19"/>
      <c r="G5" s="19"/>
      <c r="H5" s="19"/>
      <c r="I5" s="19"/>
      <c r="J5" s="20">
        <v>183553.1458457936</v>
      </c>
      <c r="K5" s="20">
        <v>174491.08297150664</v>
      </c>
      <c r="L5" s="20">
        <v>157551.6001816458</v>
      </c>
      <c r="M5" s="20">
        <v>155732.8672234189</v>
      </c>
      <c r="N5" s="20">
        <f aca="true" t="shared" si="0" ref="N5:AA5">N6+N7</f>
        <v>138546.65489685582</v>
      </c>
      <c r="O5" s="20">
        <f t="shared" si="0"/>
        <v>144927.36078967</v>
      </c>
      <c r="P5" s="20">
        <f t="shared" si="0"/>
        <v>183731.57187338005</v>
      </c>
      <c r="Q5" s="20">
        <f t="shared" si="0"/>
        <v>132129.1681004875</v>
      </c>
      <c r="R5" s="20">
        <f t="shared" si="0"/>
        <v>124703.62816899508</v>
      </c>
      <c r="S5" s="20">
        <f t="shared" si="0"/>
        <v>167135.54852147</v>
      </c>
      <c r="T5" s="20">
        <f t="shared" si="0"/>
        <v>157047.18328164</v>
      </c>
      <c r="U5" s="20">
        <f t="shared" si="0"/>
        <v>107130.7010433</v>
      </c>
      <c r="V5" s="20">
        <f t="shared" si="0"/>
        <v>100941.69829418571</v>
      </c>
      <c r="W5" s="20">
        <f t="shared" si="0"/>
        <v>100660.60998993</v>
      </c>
      <c r="X5" s="20">
        <f t="shared" si="0"/>
        <v>28291.333993779997</v>
      </c>
      <c r="Y5" s="20">
        <f t="shared" si="0"/>
        <v>44782.34645595</v>
      </c>
      <c r="Z5" s="20">
        <f t="shared" si="0"/>
        <v>33358.566815770006</v>
      </c>
      <c r="AA5" s="20">
        <f t="shared" si="0"/>
        <v>40474.85576377</v>
      </c>
      <c r="AB5" s="34" t="s">
        <v>1</v>
      </c>
      <c r="AC5" s="4"/>
      <c r="AD5" s="4"/>
      <c r="AE5" s="4"/>
      <c r="AF5" s="4"/>
      <c r="AG5" s="4"/>
      <c r="AH5" s="4"/>
      <c r="AI5" s="4"/>
      <c r="AJ5" s="4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214" ht="32.25" customHeight="1">
      <c r="A6" s="35" t="s">
        <v>11</v>
      </c>
      <c r="B6" s="21"/>
      <c r="C6" s="21"/>
      <c r="D6" s="22">
        <v>8507.21</v>
      </c>
      <c r="E6" s="22">
        <v>15579.145</v>
      </c>
      <c r="F6" s="22">
        <v>18968.071</v>
      </c>
      <c r="G6" s="22">
        <v>123876.59599999999</v>
      </c>
      <c r="H6" s="22">
        <v>97590.694</v>
      </c>
      <c r="I6" s="22">
        <v>113721.373</v>
      </c>
      <c r="J6" s="22">
        <v>133500.27361097818</v>
      </c>
      <c r="K6" s="22">
        <v>135221.5214109842</v>
      </c>
      <c r="L6" s="22">
        <v>118892.88263680994</v>
      </c>
      <c r="M6" s="22">
        <v>114193.18686506538</v>
      </c>
      <c r="N6" s="22">
        <v>94030.16611749583</v>
      </c>
      <c r="O6" s="22">
        <v>98165.33417778</v>
      </c>
      <c r="P6" s="22">
        <v>141583.14172002004</v>
      </c>
      <c r="Q6" s="22">
        <v>97065.033293159</v>
      </c>
      <c r="R6" s="22">
        <v>84001.5374683514</v>
      </c>
      <c r="S6" s="22">
        <v>128062.48823171</v>
      </c>
      <c r="T6" s="22">
        <v>117788.21433925</v>
      </c>
      <c r="U6" s="22">
        <v>67355.27455982</v>
      </c>
      <c r="V6" s="22">
        <v>63547.284168269995</v>
      </c>
      <c r="W6" s="22">
        <v>60442.68041274</v>
      </c>
      <c r="X6" s="22">
        <v>19384.56648685</v>
      </c>
      <c r="Y6" s="22">
        <v>19162.599258099995</v>
      </c>
      <c r="Z6" s="22">
        <v>21632.347172070004</v>
      </c>
      <c r="AA6" s="22">
        <v>18020.53899047</v>
      </c>
      <c r="AB6" s="36" t="s">
        <v>2</v>
      </c>
      <c r="AC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</row>
    <row r="7" spans="1:214" ht="32.25" customHeight="1">
      <c r="A7" s="35" t="s">
        <v>19</v>
      </c>
      <c r="B7" s="21"/>
      <c r="C7" s="21"/>
      <c r="D7" s="22">
        <v>5626.676</v>
      </c>
      <c r="E7" s="22">
        <v>9898.624</v>
      </c>
      <c r="F7" s="22">
        <v>18609.423</v>
      </c>
      <c r="G7" s="22">
        <v>40484.246</v>
      </c>
      <c r="H7" s="22">
        <v>43468.54</v>
      </c>
      <c r="I7" s="22">
        <v>52635.978</v>
      </c>
      <c r="J7" s="22">
        <v>50052.8722348154</v>
      </c>
      <c r="K7" s="22">
        <v>39269.56156052244</v>
      </c>
      <c r="L7" s="22">
        <v>38658.71754483587</v>
      </c>
      <c r="M7" s="22">
        <v>41539.68035835353</v>
      </c>
      <c r="N7" s="22">
        <v>44516.48877936</v>
      </c>
      <c r="O7" s="22">
        <v>46762.02661189001</v>
      </c>
      <c r="P7" s="22">
        <v>42148.43015336</v>
      </c>
      <c r="Q7" s="22">
        <v>35064.1348073285</v>
      </c>
      <c r="R7" s="22">
        <v>40702.0907006437</v>
      </c>
      <c r="S7" s="22">
        <v>39073.06028976</v>
      </c>
      <c r="T7" s="22">
        <v>39258.96894239</v>
      </c>
      <c r="U7" s="22">
        <v>39775.42648348</v>
      </c>
      <c r="V7" s="22">
        <v>37394.414125915726</v>
      </c>
      <c r="W7" s="22">
        <v>40217.92957719</v>
      </c>
      <c r="X7" s="22">
        <v>8906.76750693</v>
      </c>
      <c r="Y7" s="22">
        <v>25619.747197850003</v>
      </c>
      <c r="Z7" s="22">
        <v>11726.2196437</v>
      </c>
      <c r="AA7" s="22">
        <v>22454.3167733</v>
      </c>
      <c r="AB7" s="36" t="s">
        <v>3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</row>
    <row r="8" spans="1:214" ht="32.25" customHeight="1">
      <c r="A8" s="33" t="s">
        <v>4</v>
      </c>
      <c r="B8" s="19"/>
      <c r="C8" s="19"/>
      <c r="D8" s="20">
        <v>13916.701000000001</v>
      </c>
      <c r="E8" s="20">
        <v>26886.405</v>
      </c>
      <c r="F8" s="20">
        <v>32468.545000000002</v>
      </c>
      <c r="G8" s="20">
        <v>209613.23500000002</v>
      </c>
      <c r="H8" s="20">
        <v>125303.125</v>
      </c>
      <c r="I8" s="20">
        <v>158238.384</v>
      </c>
      <c r="J8" s="20">
        <v>163596.49561097822</v>
      </c>
      <c r="K8" s="20">
        <v>155520.59941098417</v>
      </c>
      <c r="L8" s="20">
        <v>125580.88263680994</v>
      </c>
      <c r="M8" s="20">
        <v>118033.16986506539</v>
      </c>
      <c r="N8" s="20">
        <v>113547.47910611596</v>
      </c>
      <c r="O8" s="20">
        <v>153342.61703036554</v>
      </c>
      <c r="P8" s="20">
        <v>164419.70134242432</v>
      </c>
      <c r="Q8" s="20">
        <v>113002.32233866894</v>
      </c>
      <c r="R8" s="20">
        <v>101764.78616280152</v>
      </c>
      <c r="S8" s="20">
        <f aca="true" t="shared" si="1" ref="S8:AA8">S6+S9</f>
        <v>144527.76560624992</v>
      </c>
      <c r="T8" s="20">
        <f t="shared" si="1"/>
        <v>129429.78336542996</v>
      </c>
      <c r="U8" s="20">
        <f t="shared" si="1"/>
        <v>92831.03522868191</v>
      </c>
      <c r="V8" s="20">
        <f t="shared" si="1"/>
        <v>92067.33014830812</v>
      </c>
      <c r="W8" s="20">
        <f t="shared" si="1"/>
        <v>127245.96912274</v>
      </c>
      <c r="X8" s="20">
        <f t="shared" si="1"/>
        <v>70078.87012112999</v>
      </c>
      <c r="Y8" s="20">
        <f t="shared" si="1"/>
        <v>56951.92363089971</v>
      </c>
      <c r="Z8" s="20">
        <f t="shared" si="1"/>
        <v>73858.79012076039</v>
      </c>
      <c r="AA8" s="20">
        <f t="shared" si="1"/>
        <v>42892.10072685999</v>
      </c>
      <c r="AB8" s="37" t="s">
        <v>5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</row>
    <row r="9" spans="1:214" ht="32.25" customHeight="1">
      <c r="A9" s="33" t="s">
        <v>6</v>
      </c>
      <c r="B9" s="19"/>
      <c r="C9" s="19"/>
      <c r="D9" s="20">
        <v>5409.490000000001</v>
      </c>
      <c r="E9" s="20">
        <v>11307.259999999998</v>
      </c>
      <c r="F9" s="20">
        <v>13500.474000000002</v>
      </c>
      <c r="G9" s="20">
        <v>85736.63900000002</v>
      </c>
      <c r="H9" s="20">
        <v>27712.432</v>
      </c>
      <c r="I9" s="20">
        <v>44517.01099999999</v>
      </c>
      <c r="J9" s="20">
        <v>30096.222000000038</v>
      </c>
      <c r="K9" s="20">
        <v>20299.07799999998</v>
      </c>
      <c r="L9" s="20">
        <v>6688</v>
      </c>
      <c r="M9" s="20">
        <v>3839.9830000000075</v>
      </c>
      <c r="N9" s="20">
        <f aca="true" t="shared" si="2" ref="N9:Y9">N10-M10</f>
        <v>19517.312988620135</v>
      </c>
      <c r="O9" s="20">
        <f t="shared" si="2"/>
        <v>55177.282852585544</v>
      </c>
      <c r="P9" s="20">
        <f t="shared" si="2"/>
        <v>22836.559622404282</v>
      </c>
      <c r="Q9" s="20">
        <f t="shared" si="2"/>
        <v>15937.28904550994</v>
      </c>
      <c r="R9" s="20">
        <f>R10-Q10</f>
        <v>17763.24869445013</v>
      </c>
      <c r="S9" s="20">
        <f t="shared" si="2"/>
        <v>16465.27737453993</v>
      </c>
      <c r="T9" s="20">
        <f t="shared" si="2"/>
        <v>11641.569026179961</v>
      </c>
      <c r="U9" s="20">
        <f t="shared" si="2"/>
        <v>25475.760668861913</v>
      </c>
      <c r="V9" s="20">
        <f t="shared" si="2"/>
        <v>28520.04598003812</v>
      </c>
      <c r="W9" s="20">
        <f t="shared" si="2"/>
        <v>66803.28871</v>
      </c>
      <c r="X9" s="20">
        <f t="shared" si="2"/>
        <v>50694.30363427999</v>
      </c>
      <c r="Y9" s="20">
        <f t="shared" si="2"/>
        <v>37789.32437279972</v>
      </c>
      <c r="Z9" s="20">
        <f>Z10-Y10</f>
        <v>52226.44294869038</v>
      </c>
      <c r="AA9" s="20">
        <f>AA10-Z10</f>
        <v>24871.561736389995</v>
      </c>
      <c r="AB9" s="37" t="s">
        <v>7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</row>
    <row r="10" spans="1:214" ht="32.25" customHeight="1">
      <c r="A10" s="33" t="s">
        <v>8</v>
      </c>
      <c r="B10" s="19"/>
      <c r="C10" s="19"/>
      <c r="D10" s="20">
        <v>11612.884799999998</v>
      </c>
      <c r="E10" s="20">
        <v>22920.145</v>
      </c>
      <c r="F10" s="20">
        <v>36420.621</v>
      </c>
      <c r="G10" s="20">
        <v>122157.26000000001</v>
      </c>
      <c r="H10" s="20">
        <v>149869.691</v>
      </c>
      <c r="I10" s="20">
        <v>194386.69999999998</v>
      </c>
      <c r="J10" s="20">
        <v>224482.92200000002</v>
      </c>
      <c r="K10" s="20">
        <v>244782</v>
      </c>
      <c r="L10" s="20">
        <v>251470</v>
      </c>
      <c r="M10" s="20">
        <v>255309.983</v>
      </c>
      <c r="N10" s="20">
        <v>274827.29598862014</v>
      </c>
      <c r="O10" s="20">
        <v>330004.5788412057</v>
      </c>
      <c r="P10" s="20">
        <v>352841.13846360997</v>
      </c>
      <c r="Q10" s="20">
        <v>368778.4275091199</v>
      </c>
      <c r="R10" s="20">
        <v>386541.67620357004</v>
      </c>
      <c r="S10" s="20">
        <v>403006.95357810997</v>
      </c>
      <c r="T10" s="20">
        <v>414648.52260428993</v>
      </c>
      <c r="U10" s="20">
        <v>440124.28327315184</v>
      </c>
      <c r="V10" s="20">
        <v>468644.32925318996</v>
      </c>
      <c r="W10" s="20">
        <v>535447.61796319</v>
      </c>
      <c r="X10" s="20">
        <v>586141.92159747</v>
      </c>
      <c r="Y10" s="20">
        <v>623931.2459702697</v>
      </c>
      <c r="Z10" s="20">
        <v>676157.68891896</v>
      </c>
      <c r="AA10" s="20">
        <v>701029.25065535</v>
      </c>
      <c r="AB10" s="37" t="s">
        <v>9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</row>
    <row r="11" spans="1:214" ht="18" customHeight="1" hidden="1">
      <c r="A11" s="35" t="s">
        <v>20</v>
      </c>
      <c r="B11" s="19"/>
      <c r="C11" s="19"/>
      <c r="D11" s="20"/>
      <c r="E11" s="20"/>
      <c r="F11" s="20"/>
      <c r="G11" s="20"/>
      <c r="H11" s="20"/>
      <c r="I11" s="20"/>
      <c r="J11" s="22">
        <v>194210.7</v>
      </c>
      <c r="K11" s="22">
        <v>226964</v>
      </c>
      <c r="L11" s="22">
        <v>241876</v>
      </c>
      <c r="M11" s="22">
        <v>249175.983</v>
      </c>
      <c r="N11" s="22">
        <v>260848.99506979223</v>
      </c>
      <c r="O11" s="22">
        <v>315968.76928095776</v>
      </c>
      <c r="P11" s="22">
        <v>343316.54039287</v>
      </c>
      <c r="Q11" s="22">
        <v>368778.4275091199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36" t="s">
        <v>22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</row>
    <row r="12" spans="1:214" ht="18" customHeight="1" hidden="1">
      <c r="A12" s="35" t="s">
        <v>21</v>
      </c>
      <c r="B12" s="19"/>
      <c r="C12" s="19"/>
      <c r="D12" s="20"/>
      <c r="E12" s="20"/>
      <c r="F12" s="20"/>
      <c r="G12" s="20"/>
      <c r="H12" s="20"/>
      <c r="I12" s="20"/>
      <c r="J12" s="22">
        <v>30272.222</v>
      </c>
      <c r="K12" s="22">
        <v>17818</v>
      </c>
      <c r="L12" s="22">
        <v>9594</v>
      </c>
      <c r="M12" s="22">
        <v>6134</v>
      </c>
      <c r="N12" s="22">
        <v>13978.300918827925</v>
      </c>
      <c r="O12" s="22">
        <v>14035.809560247922</v>
      </c>
      <c r="P12" s="22">
        <v>9524.59807074</v>
      </c>
      <c r="Q12" s="22">
        <v>0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36" t="s">
        <v>23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</row>
    <row r="13" spans="1:214" ht="29.25" customHeight="1">
      <c r="A13" s="33"/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37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</row>
    <row r="14" spans="1:214" ht="32.25" customHeight="1">
      <c r="A14" s="33" t="s">
        <v>25</v>
      </c>
      <c r="B14" s="19"/>
      <c r="C14" s="19"/>
      <c r="D14" s="24">
        <v>21.698891512538165</v>
      </c>
      <c r="E14" s="24">
        <v>21.91304008466258</v>
      </c>
      <c r="F14" s="24">
        <v>21.85350622878211</v>
      </c>
      <c r="G14" s="24">
        <v>50.85137945973551</v>
      </c>
      <c r="H14" s="24">
        <v>42.761744867564985</v>
      </c>
      <c r="I14" s="24">
        <v>42.74295666562196</v>
      </c>
      <c r="J14" s="24">
        <v>40.155574279076674</v>
      </c>
      <c r="K14" s="24">
        <v>37.720764060918626</v>
      </c>
      <c r="L14" s="24">
        <v>33.15836702841794</v>
      </c>
      <c r="M14" s="24">
        <f aca="true" t="shared" si="3" ref="M14:S14">+M10/M17*100</f>
        <v>28.997311413061123</v>
      </c>
      <c r="N14" s="24">
        <f t="shared" si="3"/>
        <v>27.626862853910204</v>
      </c>
      <c r="O14" s="24">
        <f t="shared" si="3"/>
        <v>33.02714883855225</v>
      </c>
      <c r="P14" s="24">
        <f t="shared" si="3"/>
        <v>30.416972991436296</v>
      </c>
      <c r="Q14" s="24">
        <f t="shared" si="3"/>
        <v>26.445641178451236</v>
      </c>
      <c r="R14" s="24">
        <f t="shared" si="3"/>
        <v>24.62563184569819</v>
      </c>
      <c r="S14" s="24">
        <f t="shared" si="3"/>
        <v>22.269107547450098</v>
      </c>
      <c r="T14" s="24">
        <f>+T10/T17*100</f>
        <v>20.281508608573883</v>
      </c>
      <c r="U14" s="24">
        <f>+U10/U17*100</f>
        <v>18.819607677598547</v>
      </c>
      <c r="V14" s="24">
        <f>+V10/V17*100</f>
        <v>17.96586939473741</v>
      </c>
      <c r="W14" s="24">
        <f>+W10/W17*100</f>
        <v>17.213366701375435</v>
      </c>
      <c r="X14" s="24">
        <f>+X10/X17*100</f>
        <v>15.737939541674786</v>
      </c>
      <c r="Y14" s="24"/>
      <c r="Z14" s="24"/>
      <c r="AA14" s="24"/>
      <c r="AB14" s="37" t="s">
        <v>26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</row>
    <row r="15" spans="1:214" ht="18" customHeight="1" hidden="1">
      <c r="A15" s="38" t="s">
        <v>20</v>
      </c>
      <c r="B15" s="23"/>
      <c r="C15" s="23"/>
      <c r="D15" s="25">
        <v>10.785052120084758</v>
      </c>
      <c r="E15" s="25">
        <v>18.8185091280237</v>
      </c>
      <c r="F15" s="25">
        <v>20.61883178127982</v>
      </c>
      <c r="G15" s="25">
        <v>42.51360842950954</v>
      </c>
      <c r="H15" s="25">
        <v>32.19901115707783</v>
      </c>
      <c r="I15" s="25">
        <v>37.154971887227944</v>
      </c>
      <c r="J15" s="25">
        <v>34.740469876997935</v>
      </c>
      <c r="K15" s="25">
        <v>34.975020607407146</v>
      </c>
      <c r="L15" s="25">
        <v>31.893320011793126</v>
      </c>
      <c r="M15" s="25">
        <v>29.55198765408486</v>
      </c>
      <c r="N15" s="25">
        <v>27.442356240166227</v>
      </c>
      <c r="O15" s="25">
        <v>33.17053421222094</v>
      </c>
      <c r="P15" s="25">
        <v>31.104561927420427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39" t="s">
        <v>24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</row>
    <row r="16" spans="1:214" ht="18" customHeight="1" hidden="1">
      <c r="A16" s="38" t="s">
        <v>21</v>
      </c>
      <c r="B16" s="23"/>
      <c r="C16" s="23"/>
      <c r="D16" s="25">
        <v>10.913839766157135</v>
      </c>
      <c r="E16" s="25">
        <v>3.094530956638881</v>
      </c>
      <c r="F16" s="25">
        <v>1.2346744475022897</v>
      </c>
      <c r="G16" s="25">
        <v>8.337771030225975</v>
      </c>
      <c r="H16" s="25">
        <v>10.562733710487166</v>
      </c>
      <c r="I16" s="25">
        <v>5.587984778394017</v>
      </c>
      <c r="J16" s="25">
        <v>5.415104402078743</v>
      </c>
      <c r="K16" s="25">
        <v>2.745743453511484</v>
      </c>
      <c r="L16" s="25">
        <v>1.2650470166248131</v>
      </c>
      <c r="M16" s="25">
        <v>0.7274854104625185</v>
      </c>
      <c r="N16" s="25">
        <v>1.4705730928504601</v>
      </c>
      <c r="O16" s="25">
        <v>1.4734851873934238</v>
      </c>
      <c r="P16" s="25">
        <v>0.862930898074709</v>
      </c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39" t="s">
        <v>23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</row>
    <row r="17" spans="1:214" ht="37.5" customHeight="1">
      <c r="A17" s="40" t="s">
        <v>14</v>
      </c>
      <c r="B17" s="41"/>
      <c r="C17" s="41"/>
      <c r="D17" s="42">
        <v>53518.332</v>
      </c>
      <c r="E17" s="42">
        <v>104595.916</v>
      </c>
      <c r="F17" s="42">
        <v>166658.021</v>
      </c>
      <c r="G17" s="42">
        <v>240224.083</v>
      </c>
      <c r="H17" s="42">
        <v>350476.089</v>
      </c>
      <c r="I17" s="42">
        <v>454780.659</v>
      </c>
      <c r="J17" s="42">
        <v>559033.026</v>
      </c>
      <c r="K17" s="42">
        <v>648931.712</v>
      </c>
      <c r="L17" s="42">
        <v>758390.785</v>
      </c>
      <c r="M17" s="43">
        <v>880460.8791593069</v>
      </c>
      <c r="N17" s="43">
        <v>994782.8584153632</v>
      </c>
      <c r="O17" s="43">
        <v>999191.8480592389</v>
      </c>
      <c r="P17" s="42">
        <v>1160013.9782579618</v>
      </c>
      <c r="Q17" s="42">
        <v>1394477.1655209952</v>
      </c>
      <c r="R17" s="42">
        <v>1569672.114915071</v>
      </c>
      <c r="S17" s="42">
        <v>1809713.0867027307</v>
      </c>
      <c r="T17" s="42">
        <v>2044465.8758224712</v>
      </c>
      <c r="U17" s="42">
        <v>2338647.493683106</v>
      </c>
      <c r="V17" s="42">
        <v>2608525.7493325984</v>
      </c>
      <c r="W17" s="42">
        <v>3110650.1549194613</v>
      </c>
      <c r="X17" s="42">
        <v>3724387.935570214</v>
      </c>
      <c r="Y17" s="42"/>
      <c r="Z17" s="42"/>
      <c r="AA17" s="42"/>
      <c r="AB17" s="44" t="s">
        <v>15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</row>
    <row r="18" spans="1:214" ht="21.75" customHeight="1">
      <c r="A18" s="19" t="s">
        <v>27</v>
      </c>
      <c r="B18" s="26"/>
      <c r="C18" s="26"/>
      <c r="D18" s="27"/>
      <c r="E18" s="27"/>
      <c r="F18" s="27"/>
      <c r="G18" s="27"/>
      <c r="H18" s="27"/>
      <c r="I18" s="27"/>
      <c r="J18" s="27"/>
      <c r="K18" s="28"/>
      <c r="L18" s="28"/>
      <c r="M18" s="28"/>
      <c r="N18" s="29"/>
      <c r="O18" s="29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45" t="s">
        <v>28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</row>
    <row r="19" spans="1:214" ht="21.75" customHeight="1">
      <c r="A19" s="30" t="s">
        <v>10</v>
      </c>
      <c r="B19" s="26"/>
      <c r="C19" s="26"/>
      <c r="D19" s="27"/>
      <c r="E19" s="27"/>
      <c r="F19" s="27"/>
      <c r="G19" s="27"/>
      <c r="H19" s="27"/>
      <c r="I19" s="27"/>
      <c r="J19" s="27"/>
      <c r="K19" s="28"/>
      <c r="L19" s="28"/>
      <c r="M19" s="28"/>
      <c r="N19" s="31"/>
      <c r="O19" s="31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46" t="s">
        <v>18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</row>
    <row r="20" spans="1:214" ht="21.75" customHeight="1">
      <c r="A20" s="30"/>
      <c r="B20" s="26"/>
      <c r="C20" s="26"/>
      <c r="D20" s="27"/>
      <c r="E20" s="27"/>
      <c r="F20" s="27"/>
      <c r="G20" s="27"/>
      <c r="H20" s="27"/>
      <c r="I20" s="27"/>
      <c r="J20" s="27"/>
      <c r="K20" s="28"/>
      <c r="L20" s="28"/>
      <c r="M20" s="28"/>
      <c r="N20" s="31"/>
      <c r="O20" s="31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32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</row>
    <row r="21" spans="1:36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1"/>
      <c r="AC21" s="5"/>
      <c r="AD21" s="5"/>
      <c r="AE21" s="5"/>
      <c r="AF21" s="5"/>
      <c r="AG21" s="5"/>
      <c r="AH21" s="5"/>
      <c r="AI21" s="5"/>
      <c r="AJ21" s="5"/>
    </row>
    <row r="22" spans="1:36" ht="23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5"/>
      <c r="N22" s="5"/>
      <c r="O22" s="5"/>
      <c r="P22" s="5"/>
      <c r="Q22" s="5"/>
      <c r="R22" s="5"/>
      <c r="S22" s="5"/>
      <c r="T22" s="5"/>
      <c r="U22" s="5"/>
      <c r="V22" s="10"/>
      <c r="W22" s="10"/>
      <c r="X22" s="10"/>
      <c r="Y22" s="10"/>
      <c r="Z22" s="10"/>
      <c r="AA22" s="10"/>
      <c r="AB22" s="12"/>
      <c r="AC22" s="5"/>
      <c r="AD22" s="5"/>
      <c r="AE22" s="5"/>
      <c r="AF22" s="5"/>
      <c r="AG22" s="5"/>
      <c r="AH22" s="5"/>
      <c r="AI22" s="5"/>
      <c r="AJ22" s="5"/>
    </row>
    <row r="23" spans="1:36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1"/>
      <c r="AC23" s="5"/>
      <c r="AD23" s="5"/>
      <c r="AE23" s="5"/>
      <c r="AF23" s="5"/>
      <c r="AG23" s="5"/>
      <c r="AH23" s="5"/>
      <c r="AI23" s="5"/>
      <c r="AJ23" s="5"/>
    </row>
    <row r="24" spans="1:36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1"/>
      <c r="AC24" s="5"/>
      <c r="AD24" s="5"/>
      <c r="AE24" s="5"/>
      <c r="AF24" s="5"/>
      <c r="AG24" s="5"/>
      <c r="AH24" s="5"/>
      <c r="AI24" s="5"/>
      <c r="AJ24" s="5"/>
    </row>
    <row r="25" spans="1:36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1"/>
      <c r="AC25" s="5"/>
      <c r="AD25" s="5"/>
      <c r="AE25" s="5"/>
      <c r="AF25" s="5"/>
      <c r="AG25" s="5"/>
      <c r="AH25" s="5"/>
      <c r="AI25" s="5"/>
      <c r="AJ25" s="5"/>
    </row>
    <row r="26" spans="1:36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1"/>
      <c r="AC26" s="5"/>
      <c r="AD26" s="5"/>
      <c r="AE26" s="5"/>
      <c r="AF26" s="5"/>
      <c r="AG26" s="5"/>
      <c r="AH26" s="5"/>
      <c r="AI26" s="5"/>
      <c r="AJ26" s="5"/>
    </row>
    <row r="27" spans="1:36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1"/>
      <c r="AC27" s="5"/>
      <c r="AD27" s="5"/>
      <c r="AE27" s="5"/>
      <c r="AF27" s="5"/>
      <c r="AG27" s="5"/>
      <c r="AH27" s="5"/>
      <c r="AI27" s="5"/>
      <c r="AJ27" s="5"/>
    </row>
    <row r="28" spans="1:36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1"/>
      <c r="AC28" s="5"/>
      <c r="AD28" s="5"/>
      <c r="AE28" s="5"/>
      <c r="AF28" s="5"/>
      <c r="AG28" s="5"/>
      <c r="AH28" s="5"/>
      <c r="AI28" s="5"/>
      <c r="AJ28" s="5"/>
    </row>
    <row r="29" spans="1:36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1"/>
      <c r="AC29" s="5"/>
      <c r="AD29" s="5"/>
      <c r="AE29" s="5"/>
      <c r="AF29" s="5"/>
      <c r="AG29" s="5"/>
      <c r="AH29" s="5"/>
      <c r="AI29" s="5"/>
      <c r="AJ29" s="5"/>
    </row>
    <row r="30" spans="1:36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1"/>
      <c r="AC30" s="5"/>
      <c r="AD30" s="5"/>
      <c r="AE30" s="5"/>
      <c r="AF30" s="5"/>
      <c r="AG30" s="5"/>
      <c r="AH30" s="5"/>
      <c r="AI30" s="5"/>
      <c r="AJ30" s="5"/>
    </row>
    <row r="31" spans="1:36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1"/>
      <c r="AC31" s="5"/>
      <c r="AD31" s="5"/>
      <c r="AE31" s="5"/>
      <c r="AF31" s="5"/>
      <c r="AG31" s="5"/>
      <c r="AH31" s="5"/>
      <c r="AI31" s="5"/>
      <c r="AJ31" s="5"/>
    </row>
    <row r="32" spans="1:36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11"/>
      <c r="AC32" s="5"/>
      <c r="AD32" s="5"/>
      <c r="AE32" s="5"/>
      <c r="AF32" s="5"/>
      <c r="AG32" s="5"/>
      <c r="AH32" s="5"/>
      <c r="AI32" s="5"/>
      <c r="AJ32" s="5"/>
    </row>
    <row r="33" spans="1:36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1"/>
      <c r="AC33" s="5"/>
      <c r="AD33" s="5"/>
      <c r="AE33" s="5"/>
      <c r="AF33" s="5"/>
      <c r="AG33" s="5"/>
      <c r="AH33" s="5"/>
      <c r="AI33" s="5"/>
      <c r="AJ33" s="5"/>
    </row>
    <row r="34" spans="1:36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1"/>
      <c r="AC34" s="5"/>
      <c r="AD34" s="5"/>
      <c r="AE34" s="5"/>
      <c r="AF34" s="5"/>
      <c r="AG34" s="5"/>
      <c r="AH34" s="5"/>
      <c r="AI34" s="5"/>
      <c r="AJ34" s="5"/>
    </row>
    <row r="35" spans="1:36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1"/>
      <c r="AC35" s="5"/>
      <c r="AD35" s="5"/>
      <c r="AE35" s="5"/>
      <c r="AF35" s="5"/>
      <c r="AG35" s="5"/>
      <c r="AH35" s="5"/>
      <c r="AI35" s="5"/>
      <c r="AJ35" s="5"/>
    </row>
    <row r="36" spans="1:36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1"/>
      <c r="AC36" s="5"/>
      <c r="AD36" s="5"/>
      <c r="AE36" s="5"/>
      <c r="AF36" s="5"/>
      <c r="AG36" s="5"/>
      <c r="AH36" s="5"/>
      <c r="AI36" s="5"/>
      <c r="AJ36" s="5"/>
    </row>
    <row r="37" spans="1:36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1"/>
      <c r="AC37" s="5"/>
      <c r="AD37" s="5"/>
      <c r="AE37" s="5"/>
      <c r="AF37" s="5"/>
      <c r="AG37" s="5"/>
      <c r="AH37" s="5"/>
      <c r="AI37" s="5"/>
      <c r="AJ37" s="5"/>
    </row>
    <row r="38" spans="1:36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1"/>
      <c r="AC38" s="5"/>
      <c r="AD38" s="5"/>
      <c r="AE38" s="5"/>
      <c r="AF38" s="5"/>
      <c r="AG38" s="5"/>
      <c r="AH38" s="5"/>
      <c r="AI38" s="5"/>
      <c r="AJ38" s="5"/>
    </row>
    <row r="39" spans="1:36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1"/>
      <c r="AC39" s="5"/>
      <c r="AD39" s="5"/>
      <c r="AE39" s="5"/>
      <c r="AF39" s="5"/>
      <c r="AG39" s="5"/>
      <c r="AH39" s="5"/>
      <c r="AI39" s="5"/>
      <c r="AJ39" s="5"/>
    </row>
    <row r="40" spans="1:3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1"/>
      <c r="AC40" s="5"/>
      <c r="AD40" s="5"/>
      <c r="AE40" s="5"/>
      <c r="AF40" s="5"/>
      <c r="AG40" s="5"/>
      <c r="AH40" s="5"/>
      <c r="AI40" s="5"/>
      <c r="AJ40" s="5"/>
    </row>
    <row r="41" spans="1:36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1"/>
      <c r="AC41" s="5"/>
      <c r="AD41" s="5"/>
      <c r="AE41" s="5"/>
      <c r="AF41" s="5"/>
      <c r="AG41" s="5"/>
      <c r="AH41" s="5"/>
      <c r="AI41" s="5"/>
      <c r="AJ41" s="5"/>
    </row>
    <row r="42" spans="1:36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1"/>
      <c r="AC42" s="5"/>
      <c r="AD42" s="5"/>
      <c r="AE42" s="5"/>
      <c r="AF42" s="5"/>
      <c r="AG42" s="5"/>
      <c r="AH42" s="5"/>
      <c r="AI42" s="5"/>
      <c r="AJ42" s="5"/>
    </row>
    <row r="43" spans="1:36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1"/>
      <c r="AC43" s="5"/>
      <c r="AD43" s="5"/>
      <c r="AE43" s="5"/>
      <c r="AF43" s="5"/>
      <c r="AG43" s="5"/>
      <c r="AH43" s="5"/>
      <c r="AI43" s="5"/>
      <c r="AJ43" s="5"/>
    </row>
    <row r="44" spans="1:36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1"/>
      <c r="AC44" s="5"/>
      <c r="AD44" s="5"/>
      <c r="AE44" s="5"/>
      <c r="AF44" s="5"/>
      <c r="AG44" s="5"/>
      <c r="AH44" s="5"/>
      <c r="AI44" s="5"/>
      <c r="AJ44" s="5"/>
    </row>
    <row r="45" spans="1:36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1"/>
      <c r="AC45" s="5"/>
      <c r="AD45" s="5"/>
      <c r="AE45" s="5"/>
      <c r="AF45" s="5"/>
      <c r="AG45" s="5"/>
      <c r="AH45" s="5"/>
      <c r="AI45" s="5"/>
      <c r="AJ45" s="5"/>
    </row>
    <row r="46" spans="1:36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1"/>
      <c r="AC46" s="5"/>
      <c r="AD46" s="5"/>
      <c r="AE46" s="5"/>
      <c r="AF46" s="5"/>
      <c r="AG46" s="5"/>
      <c r="AH46" s="5"/>
      <c r="AI46" s="5"/>
      <c r="AJ46" s="5"/>
    </row>
    <row r="47" spans="1:36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11"/>
      <c r="AC47" s="5"/>
      <c r="AD47" s="5"/>
      <c r="AE47" s="5"/>
      <c r="AF47" s="5"/>
      <c r="AG47" s="5"/>
      <c r="AH47" s="5"/>
      <c r="AI47" s="5"/>
      <c r="AJ47" s="5"/>
    </row>
    <row r="48" spans="1:36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1"/>
      <c r="AC48" s="5"/>
      <c r="AD48" s="5"/>
      <c r="AE48" s="5"/>
      <c r="AF48" s="5"/>
      <c r="AG48" s="5"/>
      <c r="AH48" s="5"/>
      <c r="AI48" s="5"/>
      <c r="AJ48" s="5"/>
    </row>
    <row r="49" spans="1:36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1"/>
      <c r="AC49" s="5"/>
      <c r="AD49" s="5"/>
      <c r="AE49" s="5"/>
      <c r="AF49" s="5"/>
      <c r="AG49" s="5"/>
      <c r="AH49" s="5"/>
      <c r="AI49" s="5"/>
      <c r="AJ49" s="5"/>
    </row>
    <row r="50" spans="1:36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1"/>
      <c r="AC50" s="5"/>
      <c r="AD50" s="5"/>
      <c r="AE50" s="5"/>
      <c r="AF50" s="5"/>
      <c r="AG50" s="5"/>
      <c r="AH50" s="5"/>
      <c r="AI50" s="5"/>
      <c r="AJ50" s="5"/>
    </row>
    <row r="51" spans="1:36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11"/>
      <c r="AC51" s="5"/>
      <c r="AD51" s="5"/>
      <c r="AE51" s="5"/>
      <c r="AF51" s="5"/>
      <c r="AG51" s="5"/>
      <c r="AH51" s="5"/>
      <c r="AI51" s="5"/>
      <c r="AJ51" s="5"/>
    </row>
    <row r="52" spans="1:36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1"/>
      <c r="AC52" s="5"/>
      <c r="AD52" s="5"/>
      <c r="AE52" s="5"/>
      <c r="AF52" s="5"/>
      <c r="AG52" s="5"/>
      <c r="AH52" s="5"/>
      <c r="AI52" s="5"/>
      <c r="AJ52" s="5"/>
    </row>
    <row r="53" spans="1:36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1"/>
      <c r="AC53" s="5"/>
      <c r="AD53" s="5"/>
      <c r="AE53" s="5"/>
      <c r="AF53" s="5"/>
      <c r="AG53" s="5"/>
      <c r="AH53" s="5"/>
      <c r="AI53" s="5"/>
      <c r="AJ53" s="5"/>
    </row>
    <row r="54" spans="1:36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11"/>
      <c r="AC54" s="5"/>
      <c r="AD54" s="5"/>
      <c r="AE54" s="5"/>
      <c r="AF54" s="5"/>
      <c r="AG54" s="5"/>
      <c r="AH54" s="5"/>
      <c r="AI54" s="5"/>
      <c r="AJ54" s="5"/>
    </row>
    <row r="55" spans="1:36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11"/>
      <c r="AC55" s="5"/>
      <c r="AD55" s="5"/>
      <c r="AE55" s="5"/>
      <c r="AF55" s="5"/>
      <c r="AG55" s="5"/>
      <c r="AH55" s="5"/>
      <c r="AI55" s="5"/>
      <c r="AJ55" s="5"/>
    </row>
    <row r="56" spans="1:36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1"/>
      <c r="AC56" s="5"/>
      <c r="AD56" s="5"/>
      <c r="AE56" s="5"/>
      <c r="AF56" s="5"/>
      <c r="AG56" s="5"/>
      <c r="AH56" s="5"/>
      <c r="AI56" s="5"/>
      <c r="AJ56" s="5"/>
    </row>
    <row r="57" spans="1:36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11"/>
      <c r="AC57" s="5"/>
      <c r="AD57" s="5"/>
      <c r="AE57" s="5"/>
      <c r="AF57" s="5"/>
      <c r="AG57" s="5"/>
      <c r="AH57" s="5"/>
      <c r="AI57" s="5"/>
      <c r="AJ57" s="5"/>
    </row>
    <row r="58" spans="1:36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1"/>
      <c r="AC58" s="5"/>
      <c r="AD58" s="5"/>
      <c r="AE58" s="5"/>
      <c r="AF58" s="5"/>
      <c r="AG58" s="5"/>
      <c r="AH58" s="5"/>
      <c r="AI58" s="5"/>
      <c r="AJ58" s="5"/>
    </row>
    <row r="59" spans="1:36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1"/>
      <c r="AC59" s="5"/>
      <c r="AD59" s="5"/>
      <c r="AE59" s="5"/>
      <c r="AF59" s="5"/>
      <c r="AG59" s="5"/>
      <c r="AH59" s="5"/>
      <c r="AI59" s="5"/>
      <c r="AJ59" s="5"/>
    </row>
    <row r="60" spans="1:36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1"/>
      <c r="AC60" s="5"/>
      <c r="AD60" s="5"/>
      <c r="AE60" s="5"/>
      <c r="AF60" s="5"/>
      <c r="AG60" s="5"/>
      <c r="AH60" s="5"/>
      <c r="AI60" s="5"/>
      <c r="AJ60" s="5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Emre ERCAN</cp:lastModifiedBy>
  <cp:lastPrinted>2020-04-26T15:53:07Z</cp:lastPrinted>
  <dcterms:created xsi:type="dcterms:W3CDTF">2000-05-24T10:42:56Z</dcterms:created>
  <dcterms:modified xsi:type="dcterms:W3CDTF">2020-07-02T07:26:35Z</dcterms:modified>
  <cp:category/>
  <cp:version/>
  <cp:contentType/>
  <cp:contentStatus/>
</cp:coreProperties>
</file>