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15" yWindow="765" windowWidth="19035" windowHeight="12525" activeTab="0"/>
  </bookViews>
  <sheets>
    <sheet name="2020" sheetId="1" r:id="rId1"/>
  </sheets>
  <definedNames>
    <definedName name="Asama">'2020'!$B$2</definedName>
    <definedName name="AsamaAd">'2020'!$C$2</definedName>
    <definedName name="ButceYil">'2020'!$B$1</definedName>
    <definedName name="SatirBaslik">'2020'!$A$15:$B$28</definedName>
    <definedName name="SutunBaslik">'2020'!$D$1:$O$5</definedName>
    <definedName name="TeklifYil">'2020'!$B$5</definedName>
  </definedNames>
  <calcPr fullCalcOnLoad="1"/>
</workbook>
</file>

<file path=xl/sharedStrings.xml><?xml version="1.0" encoding="utf-8"?>
<sst xmlns="http://schemas.openxmlformats.org/spreadsheetml/2006/main" count="84" uniqueCount="62">
  <si>
    <t>A Ç I K L A M A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</si>
  <si>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</si>
  <si>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</si>
  <si>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</si>
  <si>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</si>
  <si>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</si>
  <si>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</si>
  <si>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</si>
  <si>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</si>
  <si>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</si>
  <si>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</si>
  <si>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</si>
  <si>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</si>
  <si>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</si>
  <si>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</si>
  <si>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</si>
  <si>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</si>
  <si>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</si>
  <si>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</si>
  <si>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</si>
  <si>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</si>
  <si>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10</t>
  </si>
  <si>
    <t>YIL</t>
  </si>
  <si>
    <t>YIL:</t>
  </si>
  <si>
    <t>AŞAMA:</t>
  </si>
  <si>
    <t>X</t>
  </si>
  <si>
    <t>KURKOD</t>
  </si>
  <si>
    <t>FORMUL</t>
  </si>
  <si>
    <t>ASAMA</t>
  </si>
  <si>
    <t>TEKLİF YIL:</t>
  </si>
  <si>
    <t>FONKOD</t>
  </si>
  <si>
    <t>ABSKUR</t>
  </si>
  <si>
    <t>42</t>
  </si>
  <si>
    <t>(FONKSİYONEL SINIFLANDIRMA)</t>
  </si>
  <si>
    <t>(III) SAYILI CETVEL - DÜZENLEYİCİ VE DENETLEYİCİ KURUMLAR</t>
  </si>
  <si>
    <t>DÜZENLEYİCİ VE DENETLEYİCİ KURUMLAR TOPLAMI</t>
  </si>
  <si>
    <t>42.01</t>
  </si>
  <si>
    <t>YILI MERKEZİ YÖNETİM BÜTÇE KANUNU İCMALİ</t>
  </si>
  <si>
    <t>BUTCEYILI</t>
  </si>
  <si>
    <t>ABSODENEKYIL</t>
  </si>
  <si>
    <t>3</t>
  </si>
  <si>
    <t>2020</t>
  </si>
  <si>
    <t>Cumhurbaşkanı Teklifi</t>
  </si>
  <si>
    <t>42.02</t>
  </si>
  <si>
    <t>42.03</t>
  </si>
  <si>
    <t>42.04</t>
  </si>
  <si>
    <t>42.05</t>
  </si>
  <si>
    <t>42.06</t>
  </si>
  <si>
    <t>42.07</t>
  </si>
  <si>
    <t>42.10</t>
  </si>
  <si>
    <t>42.11</t>
  </si>
  <si>
    <t>42.12</t>
  </si>
  <si>
    <t xml:space="preserve">RADYO VE TELEVİZYON ÜST KURULU </t>
  </si>
  <si>
    <t>BİLGİ TEKNOLOJİLERİ VE İLETİŞİM KURUMU</t>
  </si>
  <si>
    <t>SERMAYE PİYASASI KURULU</t>
  </si>
  <si>
    <t>BANKACILIK DÜZENLEME VE DENETLEME KURUMU</t>
  </si>
  <si>
    <t>ENERJİ PİYASASI DÜZENLEME KURUMU</t>
  </si>
  <si>
    <t>KAMU İHALE KURUMU</t>
  </si>
  <si>
    <t>REKABET KURUMU</t>
  </si>
  <si>
    <t>KAMU GÖZETİMİ, MUHASEBE VE DENETİM STANDARTLARI KURUMU</t>
  </si>
  <si>
    <t>KİŞİSEL VERİLERİ KORUMA KURUMU</t>
  </si>
  <si>
    <t>NÜKLEER DÜZENLEME KURUMU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</si>
</sst>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27">
    <font>
      <sz val="10"/>
      <name val="Arial Tur"/>
      <family val="0"/>
    </font>
    <font>
      <b/>
      <sz val="12"/>
      <color indexed="8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7" borderId="6" applyNumberFormat="0" applyAlignment="0" applyProtection="0"/>
    <xf numFmtId="0" fontId="20" fillId="16" borderId="6" applyNumberFormat="0" applyAlignment="0" applyProtection="0"/>
    <xf numFmtId="0" fontId="21" fillId="17" borderId="7" applyNumberFormat="0" applyAlignment="0" applyProtection="0"/>
    <xf numFmtId="0" fontId="2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0" fillId="0" borderId="0" applyNumberFormat="0" applyFont="0" applyFill="0" applyAlignment="0" applyProtection="0"/>
    <xf numFmtId="0" fontId="4" fillId="0" borderId="0">
      <alignment/>
      <protection/>
    </xf>
    <xf numFmtId="0" fontId="0" fillId="18" borderId="8" applyNumberFormat="0" applyFont="0" applyAlignment="0" applyProtection="0"/>
    <xf numFmtId="0" fontId="24" fillId="1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62">
    <xf numFmtId="0" fontId="0" fillId="0" borderId="0" xfId="0" applyAlignment="1">
      <alignment/>
    </xf>
    <xf numFmtId="0" fontId="1" fillId="24" borderId="0" xfId="50" applyFont="1" applyFill="1" applyAlignment="1">
      <alignment vertical="center"/>
      <protection/>
    </xf>
    <xf numFmtId="49" fontId="6" fillId="24" borderId="0" xfId="50" applyNumberFormat="1" applyFont="1" applyFill="1" applyAlignment="1">
      <alignment horizontal="left" vertical="center"/>
      <protection/>
    </xf>
    <xf numFmtId="0" fontId="6" fillId="24" borderId="0" xfId="50" applyFont="1" applyFill="1" applyAlignment="1">
      <alignment vertical="center"/>
      <protection/>
    </xf>
    <xf numFmtId="0" fontId="1" fillId="24" borderId="0" xfId="50" applyFont="1" applyFill="1" applyAlignment="1">
      <alignment horizontal="center" vertical="center"/>
      <protection/>
    </xf>
    <xf numFmtId="0" fontId="6" fillId="24" borderId="0" xfId="50" applyFont="1" applyFill="1" applyAlignment="1">
      <alignment horizontal="center" vertical="center"/>
      <protection/>
    </xf>
    <xf numFmtId="0" fontId="6" fillId="24" borderId="0" xfId="0" applyFont="1" applyFill="1" applyAlignment="1">
      <alignment/>
    </xf>
    <xf numFmtId="0" fontId="1" fillId="24" borderId="0" xfId="0" applyFont="1" applyFill="1" applyBorder="1" applyAlignment="1">
      <alignment horizontal="center" vertical="center"/>
    </xf>
    <xf numFmtId="0" fontId="6" fillId="24" borderId="0" xfId="50" applyNumberFormat="1" applyFont="1" applyFill="1" applyAlignment="1">
      <alignment horizontal="center" vertical="center"/>
      <protection/>
    </xf>
    <xf numFmtId="0" fontId="1" fillId="24" borderId="0" xfId="65" applyFont="1" applyFill="1" applyAlignment="1">
      <alignment vertical="center"/>
      <protection/>
    </xf>
    <xf numFmtId="49" fontId="6" fillId="24" borderId="0" xfId="50" applyNumberFormat="1" applyFont="1" applyFill="1" applyAlignment="1">
      <alignment horizontal="center" vertical="center"/>
      <protection/>
    </xf>
    <xf numFmtId="49" fontId="1" fillId="24" borderId="10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49" fontId="1" fillId="24" borderId="12" xfId="0" applyNumberFormat="1" applyFont="1" applyFill="1" applyBorder="1" applyAlignment="1">
      <alignment horizontal="center" vertical="center"/>
    </xf>
    <xf numFmtId="49" fontId="1" fillId="24" borderId="13" xfId="0" applyNumberFormat="1" applyFont="1" applyFill="1" applyBorder="1" applyAlignment="1">
      <alignment horizontal="center" vertical="center"/>
    </xf>
    <xf numFmtId="0" fontId="1" fillId="24" borderId="0" xfId="49" applyFont="1" applyFill="1" applyBorder="1" applyAlignment="1">
      <alignment vertical="center"/>
    </xf>
    <xf numFmtId="0" fontId="1" fillId="24" borderId="0" xfId="49" applyFont="1" applyFill="1" applyAlignment="1">
      <alignment horizontal="right" vertical="center"/>
    </xf>
    <xf numFmtId="0" fontId="1" fillId="24" borderId="0" xfId="49" applyFont="1" applyFill="1" applyAlignment="1">
      <alignment vertical="center"/>
    </xf>
    <xf numFmtId="0" fontId="1" fillId="24" borderId="0" xfId="49" applyFont="1" applyFill="1" applyBorder="1" applyAlignment="1" quotePrefix="1">
      <alignment horizontal="center" vertical="center"/>
    </xf>
    <xf numFmtId="0" fontId="1" fillId="24" borderId="0" xfId="49" applyFont="1" applyFill="1" applyBorder="1" applyAlignment="1">
      <alignment horizontal="right" vertical="center"/>
    </xf>
    <xf numFmtId="0" fontId="1" fillId="24" borderId="0" xfId="49" applyFont="1" applyFill="1" applyAlignment="1">
      <alignment horizontal="center" vertical="center"/>
    </xf>
    <xf numFmtId="0" fontId="6" fillId="24" borderId="0" xfId="0" applyFont="1" applyFill="1" applyBorder="1" applyAlignment="1">
      <alignment/>
    </xf>
    <xf numFmtId="49" fontId="7" fillId="24" borderId="14" xfId="0" applyNumberFormat="1" applyFont="1" applyFill="1" applyBorder="1" applyAlignment="1">
      <alignment horizontal="center" vertical="center"/>
    </xf>
    <xf numFmtId="49" fontId="7" fillId="24" borderId="15" xfId="0" applyNumberFormat="1" applyFont="1" applyFill="1" applyBorder="1" applyAlignment="1">
      <alignment horizontal="center" vertical="center"/>
    </xf>
    <xf numFmtId="0" fontId="1" fillId="24" borderId="16" xfId="49" applyFont="1" applyFill="1" applyBorder="1" applyAlignment="1">
      <alignment horizontal="center" vertical="center" wrapText="1"/>
    </xf>
    <xf numFmtId="0" fontId="1" fillId="24" borderId="17" xfId="49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6" fillId="24" borderId="18" xfId="0" applyFont="1" applyFill="1" applyBorder="1" applyAlignment="1">
      <alignment horizontal="left"/>
    </xf>
    <xf numFmtId="3" fontId="6" fillId="24" borderId="19" xfId="49" applyNumberFormat="1" applyFont="1" applyFill="1" applyBorder="1" applyAlignment="1">
      <alignment vertical="center" wrapText="1"/>
    </xf>
    <xf numFmtId="3" fontId="6" fillId="24" borderId="20" xfId="49" applyNumberFormat="1" applyFont="1" applyFill="1" applyBorder="1" applyAlignment="1">
      <alignment vertical="center" wrapText="1"/>
    </xf>
    <xf numFmtId="3" fontId="6" fillId="24" borderId="20" xfId="0" applyNumberFormat="1" applyFont="1" applyFill="1" applyBorder="1" applyAlignment="1">
      <alignment vertical="center" wrapText="1"/>
    </xf>
    <xf numFmtId="3" fontId="6" fillId="24" borderId="21" xfId="0" applyNumberFormat="1" applyFont="1" applyFill="1" applyBorder="1" applyAlignment="1">
      <alignment vertical="center" wrapText="1"/>
    </xf>
    <xf numFmtId="3" fontId="1" fillId="24" borderId="22" xfId="0" applyNumberFormat="1" applyFont="1" applyFill="1" applyBorder="1" applyAlignment="1">
      <alignment vertical="center" wrapText="1"/>
    </xf>
    <xf numFmtId="0" fontId="8" fillId="24" borderId="0" xfId="50" applyFont="1" applyFill="1" applyAlignment="1">
      <alignment horizontal="left"/>
      <protection/>
    </xf>
    <xf numFmtId="3" fontId="6" fillId="24" borderId="23" xfId="49" applyNumberFormat="1" applyFont="1" applyFill="1" applyBorder="1" applyAlignment="1">
      <alignment vertical="center" wrapText="1"/>
    </xf>
    <xf numFmtId="3" fontId="6" fillId="24" borderId="24" xfId="49" applyNumberFormat="1" applyFont="1" applyFill="1" applyBorder="1" applyAlignment="1">
      <alignment vertical="center" wrapText="1"/>
    </xf>
    <xf numFmtId="3" fontId="6" fillId="24" borderId="24" xfId="0" applyNumberFormat="1" applyFont="1" applyFill="1" applyBorder="1" applyAlignment="1">
      <alignment vertical="center" wrapText="1"/>
    </xf>
    <xf numFmtId="3" fontId="6" fillId="24" borderId="25" xfId="0" applyNumberFormat="1" applyFont="1" applyFill="1" applyBorder="1" applyAlignment="1">
      <alignment vertical="center" wrapText="1"/>
    </xf>
    <xf numFmtId="3" fontId="1" fillId="24" borderId="26" xfId="0" applyNumberFormat="1" applyFont="1" applyFill="1" applyBorder="1" applyAlignment="1">
      <alignment vertical="center" wrapText="1"/>
    </xf>
    <xf numFmtId="17" fontId="8" fillId="24" borderId="0" xfId="50" applyNumberFormat="1" applyFont="1" applyFill="1" applyAlignment="1">
      <alignment horizontal="left"/>
      <protection/>
    </xf>
    <xf numFmtId="0" fontId="6" fillId="24" borderId="27" xfId="0" applyFont="1" applyFill="1" applyBorder="1" applyAlignment="1">
      <alignment horizontal="left" wrapText="1"/>
    </xf>
    <xf numFmtId="3" fontId="6" fillId="24" borderId="28" xfId="49" applyNumberFormat="1" applyFont="1" applyFill="1" applyBorder="1" applyAlignment="1">
      <alignment vertical="center" wrapText="1"/>
    </xf>
    <xf numFmtId="3" fontId="6" fillId="24" borderId="29" xfId="49" applyNumberFormat="1" applyFont="1" applyFill="1" applyBorder="1" applyAlignment="1">
      <alignment vertical="center" wrapText="1"/>
    </xf>
    <xf numFmtId="3" fontId="6" fillId="24" borderId="29" xfId="0" applyNumberFormat="1" applyFont="1" applyFill="1" applyBorder="1" applyAlignment="1">
      <alignment vertical="center" wrapText="1"/>
    </xf>
    <xf numFmtId="3" fontId="6" fillId="24" borderId="30" xfId="0" applyNumberFormat="1" applyFont="1" applyFill="1" applyBorder="1" applyAlignment="1">
      <alignment vertical="center" wrapText="1"/>
    </xf>
    <xf numFmtId="3" fontId="1" fillId="24" borderId="31" xfId="0" applyNumberFormat="1" applyFont="1" applyFill="1" applyBorder="1" applyAlignment="1">
      <alignment vertical="center" wrapText="1"/>
    </xf>
    <xf numFmtId="49" fontId="8" fillId="24" borderId="0" xfId="50" applyNumberFormat="1" applyFont="1" applyFill="1" applyAlignment="1">
      <alignment vertical="center"/>
      <protection/>
    </xf>
    <xf numFmtId="0" fontId="1" fillId="24" borderId="32" xfId="49" applyFont="1" applyFill="1" applyBorder="1" applyAlignment="1">
      <alignment vertical="center"/>
    </xf>
    <xf numFmtId="0" fontId="8" fillId="24" borderId="0" xfId="0" applyFont="1" applyFill="1" applyAlignment="1">
      <alignment horizontal="left" vertical="center"/>
    </xf>
    <xf numFmtId="49" fontId="8" fillId="24" borderId="0" xfId="0" applyNumberFormat="1" applyFont="1" applyFill="1" applyAlignment="1">
      <alignment horizontal="left" vertical="center"/>
    </xf>
    <xf numFmtId="0" fontId="8" fillId="24" borderId="0" xfId="0" applyFont="1" applyFill="1" applyAlignment="1">
      <alignment vertical="center"/>
    </xf>
    <xf numFmtId="0" fontId="9" fillId="0" borderId="33" xfId="50" applyFont="1" applyBorder="1" applyAlignment="1">
      <alignment horizontal="left" vertical="center"/>
      <protection/>
    </xf>
    <xf numFmtId="3" fontId="9" fillId="0" borderId="13" xfId="50" applyNumberFormat="1" applyFont="1" applyBorder="1" applyAlignment="1">
      <alignment vertical="center"/>
      <protection/>
    </xf>
    <xf numFmtId="49" fontId="8" fillId="24" borderId="0" xfId="50" applyNumberFormat="1" applyFont="1" applyFill="1" applyAlignment="1">
      <alignment horizontal="left" vertical="center"/>
      <protection/>
    </xf>
    <xf numFmtId="49" fontId="7" fillId="24" borderId="34" xfId="0" applyNumberFormat="1" applyFont="1" applyFill="1" applyBorder="1" applyAlignment="1">
      <alignment horizontal="center" vertical="center"/>
    </xf>
    <xf numFmtId="0" fontId="6" fillId="24" borderId="35" xfId="0" applyFont="1" applyFill="1" applyBorder="1" applyAlignment="1">
      <alignment horizontal="left" vertical="center" wrapText="1"/>
    </xf>
    <xf numFmtId="0" fontId="1" fillId="24" borderId="36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/>
    </xf>
    <xf numFmtId="0" fontId="1" fillId="24" borderId="37" xfId="0" applyFont="1" applyFill="1" applyBorder="1" applyAlignment="1">
      <alignment horizontal="center" vertical="center"/>
    </xf>
    <xf numFmtId="0" fontId="1" fillId="24" borderId="38" xfId="0" applyFont="1" applyFill="1" applyBorder="1" applyAlignment="1">
      <alignment horizontal="center" vertical="center"/>
    </xf>
    <xf numFmtId="0" fontId="5" fillId="24" borderId="0" xfId="49" applyFont="1" applyFill="1" applyBorder="1" applyAlignment="1">
      <alignment horizontal="center" vertical="center"/>
    </xf>
    <xf numFmtId="0" fontId="5" fillId="24" borderId="0" xfId="49" applyFont="1" applyFill="1" applyAlignment="1">
      <alignment horizontal="center" vertic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bütçe formları" xfId="49"/>
    <cellStyle name="Normal_Sayfa1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  <cellStyle name="Yüzde_Sayfa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PageLayoutView="0" workbookViewId="0" topLeftCell="E8">
      <selection activeCell="E22" sqref="E22"/>
    </sheetView>
  </sheetViews>
  <sheetFormatPr defaultColWidth="9.00390625" defaultRowHeight="12.75"/>
  <cols>
    <col min="1" max="3" width="9.125" style="6" hidden="1" customWidth="1"/>
    <col min="4" max="4" width="13.75390625" style="6" hidden="1" customWidth="1"/>
    <col min="5" max="5" width="74.875" style="6" customWidth="1"/>
    <col min="6" max="15" width="17.75390625" style="6" customWidth="1"/>
    <col min="16" max="16" width="18.75390625" style="6" customWidth="1"/>
    <col min="17" max="16384" width="9.125" style="6" customWidth="1"/>
  </cols>
  <sheetData>
    <row r="1" spans="1:15" ht="15" hidden="1">
      <c r="A1" s="1" t="s">
        <v>23</v>
      </c>
      <c r="B1" s="2" t="s">
        <v>41</v>
      </c>
      <c r="C1" s="3"/>
      <c r="D1" s="4" t="s">
        <v>27</v>
      </c>
      <c r="E1" s="5" t="s">
        <v>31</v>
      </c>
      <c r="F1" s="5" t="s">
        <v>39</v>
      </c>
      <c r="G1" s="5" t="s">
        <v>39</v>
      </c>
      <c r="H1" s="5" t="s">
        <v>39</v>
      </c>
      <c r="I1" s="5" t="s">
        <v>39</v>
      </c>
      <c r="J1" s="5" t="s">
        <v>39</v>
      </c>
      <c r="K1" s="5" t="s">
        <v>39</v>
      </c>
      <c r="L1" s="5" t="s">
        <v>39</v>
      </c>
      <c r="M1" s="5" t="s">
        <v>39</v>
      </c>
      <c r="N1" s="5" t="s">
        <v>39</v>
      </c>
      <c r="O1" s="5" t="s">
        <v>39</v>
      </c>
    </row>
    <row r="2" spans="1:16" ht="15" hidden="1">
      <c r="A2" s="1" t="s">
        <v>24</v>
      </c>
      <c r="B2" s="2" t="s">
        <v>40</v>
      </c>
      <c r="C2" s="3" t="s">
        <v>42</v>
      </c>
      <c r="D2" s="4" t="s">
        <v>22</v>
      </c>
      <c r="E2" s="6" t="str">
        <f>ButceYil</f>
        <v>2020</v>
      </c>
      <c r="F2" s="6" t="str">
        <f aca="true" t="shared" si="0" ref="F2:O2">ButceYil</f>
        <v>2020</v>
      </c>
      <c r="G2" s="6" t="str">
        <f t="shared" si="0"/>
        <v>2020</v>
      </c>
      <c r="H2" s="6" t="str">
        <f t="shared" si="0"/>
        <v>2020</v>
      </c>
      <c r="I2" s="6" t="str">
        <f t="shared" si="0"/>
        <v>2020</v>
      </c>
      <c r="J2" s="6" t="str">
        <f t="shared" si="0"/>
        <v>2020</v>
      </c>
      <c r="K2" s="6" t="str">
        <f t="shared" si="0"/>
        <v>2020</v>
      </c>
      <c r="L2" s="6" t="str">
        <f t="shared" si="0"/>
        <v>2020</v>
      </c>
      <c r="M2" s="6" t="str">
        <f t="shared" si="0"/>
        <v>2020</v>
      </c>
      <c r="N2" s="6" t="str">
        <f t="shared" si="0"/>
        <v>2020</v>
      </c>
      <c r="O2" s="6" t="str">
        <f t="shared" si="0"/>
        <v>2020</v>
      </c>
      <c r="P2" s="7"/>
    </row>
    <row r="3" spans="1:16" ht="15" hidden="1">
      <c r="A3" s="1"/>
      <c r="B3" s="2"/>
      <c r="C3" s="3"/>
      <c r="D3" s="4" t="s">
        <v>38</v>
      </c>
      <c r="F3" s="6" t="str">
        <f aca="true" t="shared" si="1" ref="F3:O3">ButceYil</f>
        <v>2020</v>
      </c>
      <c r="G3" s="6" t="str">
        <f t="shared" si="1"/>
        <v>2020</v>
      </c>
      <c r="H3" s="6" t="str">
        <f t="shared" si="1"/>
        <v>2020</v>
      </c>
      <c r="I3" s="6" t="str">
        <f t="shared" si="1"/>
        <v>2020</v>
      </c>
      <c r="J3" s="6" t="str">
        <f t="shared" si="1"/>
        <v>2020</v>
      </c>
      <c r="K3" s="6" t="str">
        <f t="shared" si="1"/>
        <v>2020</v>
      </c>
      <c r="L3" s="6" t="str">
        <f t="shared" si="1"/>
        <v>2020</v>
      </c>
      <c r="M3" s="6" t="str">
        <f t="shared" si="1"/>
        <v>2020</v>
      </c>
      <c r="N3" s="6" t="str">
        <f t="shared" si="1"/>
        <v>2020</v>
      </c>
      <c r="O3" s="6" t="str">
        <f t="shared" si="1"/>
        <v>2020</v>
      </c>
      <c r="P3" s="7"/>
    </row>
    <row r="4" spans="1:15" ht="15.75" hidden="1" thickBot="1">
      <c r="A4" s="1"/>
      <c r="B4" s="2"/>
      <c r="C4" s="3"/>
      <c r="D4" s="4" t="s">
        <v>28</v>
      </c>
      <c r="E4" s="8" t="str">
        <f>Asama</f>
        <v>3</v>
      </c>
      <c r="F4" s="8" t="str">
        <f aca="true" t="shared" si="2" ref="F4:O4">Asama</f>
        <v>3</v>
      </c>
      <c r="G4" s="8" t="str">
        <f t="shared" si="2"/>
        <v>3</v>
      </c>
      <c r="H4" s="8" t="str">
        <f t="shared" si="2"/>
        <v>3</v>
      </c>
      <c r="I4" s="8" t="str">
        <f t="shared" si="2"/>
        <v>3</v>
      </c>
      <c r="J4" s="8" t="str">
        <f t="shared" si="2"/>
        <v>3</v>
      </c>
      <c r="K4" s="8" t="str">
        <f t="shared" si="2"/>
        <v>3</v>
      </c>
      <c r="L4" s="8" t="str">
        <f t="shared" si="2"/>
        <v>3</v>
      </c>
      <c r="M4" s="8" t="str">
        <f t="shared" si="2"/>
        <v>3</v>
      </c>
      <c r="N4" s="8" t="str">
        <f t="shared" si="2"/>
        <v>3</v>
      </c>
      <c r="O4" s="8" t="str">
        <f t="shared" si="2"/>
        <v>3</v>
      </c>
    </row>
    <row r="5" spans="1:15" ht="15.75" hidden="1" thickBot="1">
      <c r="A5" s="9" t="s">
        <v>29</v>
      </c>
      <c r="B5" s="3" t="s">
        <v>41</v>
      </c>
      <c r="C5" s="3"/>
      <c r="D5" s="4" t="s">
        <v>30</v>
      </c>
      <c r="E5" s="10"/>
      <c r="F5" s="11" t="s">
        <v>1</v>
      </c>
      <c r="G5" s="12" t="s">
        <v>2</v>
      </c>
      <c r="H5" s="12" t="s">
        <v>3</v>
      </c>
      <c r="I5" s="12" t="s">
        <v>4</v>
      </c>
      <c r="J5" s="12" t="s">
        <v>5</v>
      </c>
      <c r="K5" s="12" t="s">
        <v>6</v>
      </c>
      <c r="L5" s="12" t="s">
        <v>7</v>
      </c>
      <c r="M5" s="12" t="s">
        <v>8</v>
      </c>
      <c r="N5" s="13" t="s">
        <v>9</v>
      </c>
      <c r="O5" s="14" t="s">
        <v>21</v>
      </c>
    </row>
    <row r="6" spans="1:12" ht="15" hidden="1">
      <c r="A6" s="3"/>
      <c r="B6" s="3"/>
      <c r="C6" s="3"/>
      <c r="D6" s="5"/>
      <c r="E6" s="3"/>
      <c r="F6" s="3"/>
      <c r="G6" s="3"/>
      <c r="H6" s="3"/>
      <c r="I6" s="3"/>
      <c r="J6" s="3"/>
      <c r="K6" s="3"/>
      <c r="L6" s="3"/>
    </row>
    <row r="7" spans="1:3" ht="15" hidden="1">
      <c r="A7" s="3" t="s">
        <v>37</v>
      </c>
      <c r="B7" s="3"/>
      <c r="C7" s="3"/>
    </row>
    <row r="8" spans="1:16" ht="15">
      <c r="A8" s="3"/>
      <c r="B8" s="3"/>
      <c r="C8" s="3"/>
      <c r="E8" s="15"/>
      <c r="F8" s="15"/>
      <c r="G8" s="15"/>
      <c r="H8" s="15"/>
      <c r="I8" s="15"/>
      <c r="J8" s="15"/>
      <c r="K8" s="15"/>
      <c r="L8" s="16"/>
      <c r="M8" s="17"/>
      <c r="N8" s="17"/>
      <c r="O8" s="17"/>
      <c r="P8" s="17"/>
    </row>
    <row r="9" spans="1:17" ht="24.75" customHeight="1">
      <c r="A9" s="3"/>
      <c r="B9" s="3"/>
      <c r="C9" s="3"/>
      <c r="E9" s="60" t="str">
        <f>TeklifYil&amp;"  "&amp;A7</f>
        <v>2020  YILI MERKEZİ YÖNETİM BÜTÇE KANUNU İCMALİ</v>
      </c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17" ht="24.75" customHeight="1">
      <c r="A10" s="3"/>
      <c r="B10" s="3"/>
      <c r="C10" s="3"/>
      <c r="E10" s="60" t="s">
        <v>34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</row>
    <row r="11" spans="1:17" ht="24.75" customHeight="1">
      <c r="A11" s="3"/>
      <c r="B11" s="3"/>
      <c r="C11" s="3"/>
      <c r="E11" s="61" t="s">
        <v>33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</row>
    <row r="12" spans="1:16" ht="19.5" customHeight="1" thickBot="1">
      <c r="A12" s="3"/>
      <c r="B12" s="3"/>
      <c r="C12" s="3"/>
      <c r="E12" s="18"/>
      <c r="F12" s="18"/>
      <c r="G12" s="18"/>
      <c r="H12" s="18"/>
      <c r="I12" s="18"/>
      <c r="J12" s="18"/>
      <c r="K12" s="18"/>
      <c r="L12" s="19"/>
      <c r="M12" s="17"/>
      <c r="N12" s="19"/>
      <c r="O12" s="19"/>
      <c r="P12" s="20" t="str">
        <f>IF(ButceYil&gt;2008,"TL","YTL")</f>
        <v>TL</v>
      </c>
    </row>
    <row r="13" spans="1:16" ht="15">
      <c r="A13" s="3"/>
      <c r="B13" s="3"/>
      <c r="C13" s="3"/>
      <c r="D13" s="21"/>
      <c r="E13" s="56" t="s">
        <v>0</v>
      </c>
      <c r="F13" s="22" t="s">
        <v>1</v>
      </c>
      <c r="G13" s="23" t="s">
        <v>2</v>
      </c>
      <c r="H13" s="23" t="s">
        <v>3</v>
      </c>
      <c r="I13" s="23" t="s">
        <v>4</v>
      </c>
      <c r="J13" s="23" t="s">
        <v>5</v>
      </c>
      <c r="K13" s="23" t="s">
        <v>6</v>
      </c>
      <c r="L13" s="23" t="s">
        <v>7</v>
      </c>
      <c r="M13" s="23" t="s">
        <v>8</v>
      </c>
      <c r="N13" s="54" t="s">
        <v>9</v>
      </c>
      <c r="O13" s="54" t="s">
        <v>21</v>
      </c>
      <c r="P13" s="58" t="s">
        <v>10</v>
      </c>
    </row>
    <row r="14" spans="3:16" ht="78.75" customHeight="1" thickBot="1">
      <c r="C14" s="4"/>
      <c r="D14" s="21"/>
      <c r="E14" s="57"/>
      <c r="F14" s="24" t="s">
        <v>11</v>
      </c>
      <c r="G14" s="25" t="s">
        <v>12</v>
      </c>
      <c r="H14" s="26" t="s">
        <v>13</v>
      </c>
      <c r="I14" s="26" t="s">
        <v>14</v>
      </c>
      <c r="J14" s="26" t="s">
        <v>15</v>
      </c>
      <c r="K14" s="26" t="s">
        <v>16</v>
      </c>
      <c r="L14" s="26" t="s">
        <v>17</v>
      </c>
      <c r="M14" s="26" t="s">
        <v>18</v>
      </c>
      <c r="N14" s="26" t="s">
        <v>19</v>
      </c>
      <c r="O14" s="26" t="s">
        <v>20</v>
      </c>
      <c r="P14" s="59"/>
    </row>
    <row r="15" spans="1:16" ht="30" customHeight="1" hidden="1">
      <c r="A15" s="4" t="s">
        <v>27</v>
      </c>
      <c r="B15" s="4" t="s">
        <v>26</v>
      </c>
      <c r="C15" s="4"/>
      <c r="D15" s="21"/>
      <c r="E15" s="27"/>
      <c r="F15" s="28"/>
      <c r="G15" s="29"/>
      <c r="H15" s="30"/>
      <c r="I15" s="30"/>
      <c r="J15" s="30"/>
      <c r="K15" s="30"/>
      <c r="L15" s="30"/>
      <c r="M15" s="30"/>
      <c r="N15" s="30"/>
      <c r="O15" s="31"/>
      <c r="P15" s="32"/>
    </row>
    <row r="16" spans="1:16" ht="30" customHeight="1">
      <c r="A16" s="4"/>
      <c r="B16" s="33" t="s">
        <v>36</v>
      </c>
      <c r="C16" s="4"/>
      <c r="D16" s="21"/>
      <c r="E16" s="55" t="s">
        <v>52</v>
      </c>
      <c r="F16" s="34">
        <v>103318000</v>
      </c>
      <c r="G16" s="35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74564000</v>
      </c>
      <c r="N16" s="36">
        <v>0</v>
      </c>
      <c r="O16" s="37">
        <v>0</v>
      </c>
      <c r="P16" s="38">
        <f aca="true" t="shared" si="3" ref="P16:P25">SUM(F16:O16)</f>
        <v>177882000</v>
      </c>
    </row>
    <row r="17" spans="1:16" ht="30" customHeight="1">
      <c r="A17" s="4"/>
      <c r="B17" s="33" t="s">
        <v>43</v>
      </c>
      <c r="C17" s="4"/>
      <c r="D17" s="21"/>
      <c r="E17" s="55" t="s">
        <v>53</v>
      </c>
      <c r="F17" s="34">
        <v>175880000</v>
      </c>
      <c r="G17" s="35">
        <v>0</v>
      </c>
      <c r="H17" s="36">
        <v>171550000</v>
      </c>
      <c r="I17" s="36">
        <v>5187570000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7">
        <v>0</v>
      </c>
      <c r="P17" s="38">
        <f t="shared" si="3"/>
        <v>5535000000</v>
      </c>
    </row>
    <row r="18" spans="1:16" ht="30" customHeight="1">
      <c r="A18" s="4"/>
      <c r="B18" s="33" t="s">
        <v>44</v>
      </c>
      <c r="C18" s="4"/>
      <c r="D18" s="21"/>
      <c r="E18" s="55" t="s">
        <v>54</v>
      </c>
      <c r="F18" s="34">
        <v>221988000</v>
      </c>
      <c r="G18" s="35">
        <v>250000</v>
      </c>
      <c r="H18" s="36">
        <v>11710000</v>
      </c>
      <c r="I18" s="36">
        <v>86952000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7">
        <v>100000</v>
      </c>
      <c r="P18" s="38">
        <f t="shared" si="3"/>
        <v>321000000</v>
      </c>
    </row>
    <row r="19" spans="1:16" ht="30" customHeight="1">
      <c r="A19" s="4"/>
      <c r="B19" s="33" t="s">
        <v>45</v>
      </c>
      <c r="C19" s="4"/>
      <c r="D19" s="21"/>
      <c r="E19" s="55" t="s">
        <v>55</v>
      </c>
      <c r="F19" s="34">
        <v>58780000</v>
      </c>
      <c r="G19" s="35">
        <v>0</v>
      </c>
      <c r="H19" s="36">
        <v>0</v>
      </c>
      <c r="I19" s="36">
        <v>742620000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7">
        <v>100000</v>
      </c>
      <c r="P19" s="38">
        <f t="shared" si="3"/>
        <v>801500000</v>
      </c>
    </row>
    <row r="20" spans="1:16" ht="30" customHeight="1">
      <c r="A20" s="4"/>
      <c r="B20" s="33" t="s">
        <v>46</v>
      </c>
      <c r="C20" s="4"/>
      <c r="D20" s="21"/>
      <c r="E20" s="55" t="s">
        <v>56</v>
      </c>
      <c r="F20" s="34">
        <v>39667000</v>
      </c>
      <c r="G20" s="35">
        <v>30000</v>
      </c>
      <c r="H20" s="36">
        <v>0</v>
      </c>
      <c r="I20" s="36">
        <v>289639000</v>
      </c>
      <c r="J20" s="36">
        <v>0</v>
      </c>
      <c r="K20" s="36">
        <v>0</v>
      </c>
      <c r="L20" s="36">
        <v>0</v>
      </c>
      <c r="M20" s="36">
        <v>0</v>
      </c>
      <c r="N20" s="36">
        <v>0</v>
      </c>
      <c r="O20" s="37">
        <v>1000</v>
      </c>
      <c r="P20" s="38">
        <f t="shared" si="3"/>
        <v>329337000</v>
      </c>
    </row>
    <row r="21" spans="1:16" ht="30" customHeight="1">
      <c r="A21" s="4"/>
      <c r="B21" s="33" t="s">
        <v>47</v>
      </c>
      <c r="C21" s="4"/>
      <c r="D21" s="21"/>
      <c r="E21" s="55" t="s">
        <v>57</v>
      </c>
      <c r="F21" s="34">
        <v>22233000</v>
      </c>
      <c r="G21" s="35">
        <v>0</v>
      </c>
      <c r="H21" s="36">
        <v>0</v>
      </c>
      <c r="I21" s="36">
        <v>77766000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7">
        <v>1000</v>
      </c>
      <c r="P21" s="38">
        <f t="shared" si="3"/>
        <v>100000000</v>
      </c>
    </row>
    <row r="22" spans="1:16" ht="30" customHeight="1">
      <c r="A22" s="4"/>
      <c r="B22" s="33" t="s">
        <v>48</v>
      </c>
      <c r="C22" s="4"/>
      <c r="D22" s="21"/>
      <c r="E22" s="55" t="s">
        <v>58</v>
      </c>
      <c r="F22" s="34">
        <v>60606000</v>
      </c>
      <c r="G22" s="35">
        <v>0</v>
      </c>
      <c r="H22" s="36">
        <v>0</v>
      </c>
      <c r="I22" s="36">
        <v>55144000</v>
      </c>
      <c r="J22" s="36">
        <v>0</v>
      </c>
      <c r="K22" s="36">
        <v>0</v>
      </c>
      <c r="L22" s="36">
        <v>0</v>
      </c>
      <c r="M22" s="36">
        <v>0</v>
      </c>
      <c r="N22" s="36">
        <v>0</v>
      </c>
      <c r="O22" s="37">
        <v>0</v>
      </c>
      <c r="P22" s="38">
        <f t="shared" si="3"/>
        <v>115750000</v>
      </c>
    </row>
    <row r="23" spans="1:16" ht="30" customHeight="1">
      <c r="A23" s="4"/>
      <c r="B23" s="33" t="s">
        <v>49</v>
      </c>
      <c r="C23" s="4"/>
      <c r="D23" s="21"/>
      <c r="E23" s="55" t="s">
        <v>59</v>
      </c>
      <c r="F23" s="34">
        <v>0</v>
      </c>
      <c r="G23" s="35">
        <v>0</v>
      </c>
      <c r="H23" s="36">
        <v>0</v>
      </c>
      <c r="I23" s="36">
        <v>49709000</v>
      </c>
      <c r="J23" s="36">
        <v>0</v>
      </c>
      <c r="K23" s="36">
        <v>0</v>
      </c>
      <c r="L23" s="36">
        <v>0</v>
      </c>
      <c r="M23" s="36">
        <v>0</v>
      </c>
      <c r="N23" s="36">
        <v>0</v>
      </c>
      <c r="O23" s="37">
        <v>0</v>
      </c>
      <c r="P23" s="38">
        <f t="shared" si="3"/>
        <v>49709000</v>
      </c>
    </row>
    <row r="24" spans="1:16" ht="30" customHeight="1">
      <c r="A24" s="4"/>
      <c r="B24" s="33" t="s">
        <v>50</v>
      </c>
      <c r="C24" s="4"/>
      <c r="D24" s="21"/>
      <c r="E24" s="55" t="s">
        <v>60</v>
      </c>
      <c r="F24" s="34">
        <v>0</v>
      </c>
      <c r="G24" s="35">
        <v>0</v>
      </c>
      <c r="H24" s="36">
        <v>46383000</v>
      </c>
      <c r="I24" s="36">
        <v>0</v>
      </c>
      <c r="J24" s="36">
        <v>0</v>
      </c>
      <c r="K24" s="36">
        <v>0</v>
      </c>
      <c r="L24" s="36">
        <v>0</v>
      </c>
      <c r="M24" s="36">
        <v>0</v>
      </c>
      <c r="N24" s="36">
        <v>0</v>
      </c>
      <c r="O24" s="37">
        <v>0</v>
      </c>
      <c r="P24" s="38">
        <f t="shared" si="3"/>
        <v>46383000</v>
      </c>
    </row>
    <row r="25" spans="1:16" ht="30" customHeight="1" thickBot="1">
      <c r="A25" s="4"/>
      <c r="B25" s="33" t="s">
        <v>51</v>
      </c>
      <c r="C25" s="4"/>
      <c r="D25" s="21"/>
      <c r="E25" s="55" t="s">
        <v>61</v>
      </c>
      <c r="F25" s="34">
        <v>0</v>
      </c>
      <c r="G25" s="35">
        <v>0</v>
      </c>
      <c r="H25" s="36">
        <v>0</v>
      </c>
      <c r="I25" s="36">
        <v>147139000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7">
        <v>0</v>
      </c>
      <c r="P25" s="38">
        <f t="shared" si="3"/>
        <v>147139000</v>
      </c>
    </row>
    <row r="26" spans="1:16" ht="30.75" customHeight="1" hidden="1" thickBot="1">
      <c r="A26" s="4" t="s">
        <v>25</v>
      </c>
      <c r="B26" s="39"/>
      <c r="C26" s="4"/>
      <c r="D26" s="21"/>
      <c r="E26" s="40"/>
      <c r="F26" s="41"/>
      <c r="G26" s="42"/>
      <c r="H26" s="43"/>
      <c r="I26" s="43"/>
      <c r="J26" s="43"/>
      <c r="K26" s="43"/>
      <c r="L26" s="43"/>
      <c r="M26" s="43"/>
      <c r="N26" s="43"/>
      <c r="O26" s="44"/>
      <c r="P26" s="45"/>
    </row>
    <row r="27" spans="1:16" ht="30.75" customHeight="1" thickBot="1">
      <c r="A27" s="10" t="s">
        <v>25</v>
      </c>
      <c r="B27" s="46"/>
      <c r="C27" s="10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1:16" ht="37.5" customHeight="1" thickBot="1">
      <c r="A28" s="48"/>
      <c r="B28" s="49" t="s">
        <v>32</v>
      </c>
      <c r="C28" s="50"/>
      <c r="D28" s="50"/>
      <c r="E28" s="51" t="s">
        <v>35</v>
      </c>
      <c r="F28" s="52">
        <v>682472000</v>
      </c>
      <c r="G28" s="52">
        <v>280000</v>
      </c>
      <c r="H28" s="52">
        <v>229643000</v>
      </c>
      <c r="I28" s="52">
        <v>6636539000</v>
      </c>
      <c r="J28" s="52">
        <v>0</v>
      </c>
      <c r="K28" s="52">
        <v>0</v>
      </c>
      <c r="L28" s="52">
        <v>0</v>
      </c>
      <c r="M28" s="52">
        <v>74564000</v>
      </c>
      <c r="N28" s="52">
        <v>0</v>
      </c>
      <c r="O28" s="52">
        <v>202000</v>
      </c>
      <c r="P28" s="52">
        <f>SUM(F28:O28)</f>
        <v>7623700000</v>
      </c>
    </row>
    <row r="29" spans="1:3" ht="30.75" customHeight="1">
      <c r="A29" s="3"/>
      <c r="B29" s="46"/>
      <c r="C29" s="3"/>
    </row>
    <row r="30" spans="1:3" ht="30.75" customHeight="1">
      <c r="A30" s="3"/>
      <c r="B30" s="46"/>
      <c r="C30" s="3"/>
    </row>
    <row r="31" ht="30" customHeight="1">
      <c r="B31" s="46"/>
    </row>
    <row r="32" ht="30" customHeight="1">
      <c r="B32" s="46"/>
    </row>
    <row r="33" ht="30" customHeight="1">
      <c r="B33" s="46"/>
    </row>
    <row r="34" ht="30" customHeight="1">
      <c r="B34" s="46"/>
    </row>
    <row r="35" ht="30" customHeight="1">
      <c r="B35" s="46"/>
    </row>
    <row r="36" ht="30" customHeight="1">
      <c r="B36" s="46"/>
    </row>
    <row r="37" ht="30" customHeight="1">
      <c r="B37" s="46"/>
    </row>
    <row r="38" ht="30" customHeight="1">
      <c r="B38" s="46"/>
    </row>
    <row r="39" ht="30" customHeight="1">
      <c r="B39" s="46"/>
    </row>
    <row r="40" ht="34.5" customHeight="1">
      <c r="B40" s="46"/>
    </row>
    <row r="41" ht="15">
      <c r="B41" s="46"/>
    </row>
    <row r="42" ht="15">
      <c r="B42" s="46"/>
    </row>
    <row r="43" ht="15">
      <c r="B43" s="46"/>
    </row>
    <row r="44" ht="15">
      <c r="B44" s="46"/>
    </row>
    <row r="45" ht="15">
      <c r="B45" s="46"/>
    </row>
    <row r="46" ht="15">
      <c r="B46" s="46"/>
    </row>
    <row r="47" ht="15">
      <c r="B47" s="46"/>
    </row>
    <row r="48" ht="15">
      <c r="B48" s="46"/>
    </row>
    <row r="49" ht="15">
      <c r="B49" s="46"/>
    </row>
    <row r="50" ht="30" customHeight="1">
      <c r="B50" s="46"/>
    </row>
    <row r="51" ht="30" customHeight="1">
      <c r="B51" s="46"/>
    </row>
    <row r="52" ht="30" customHeight="1">
      <c r="B52" s="46"/>
    </row>
    <row r="53" ht="30" customHeight="1">
      <c r="B53" s="46"/>
    </row>
    <row r="54" ht="30" customHeight="1">
      <c r="B54" s="46"/>
    </row>
    <row r="55" ht="30" customHeight="1">
      <c r="B55" s="46"/>
    </row>
    <row r="56" ht="30" customHeight="1">
      <c r="B56" s="53"/>
    </row>
    <row r="57" ht="30" customHeight="1">
      <c r="B57" s="46"/>
    </row>
    <row r="58" ht="30" customHeight="1">
      <c r="B58" s="53"/>
    </row>
    <row r="59" ht="30" customHeight="1">
      <c r="B59" s="53"/>
    </row>
    <row r="60" ht="30" customHeight="1">
      <c r="B60" s="53"/>
    </row>
    <row r="61" ht="34.5" customHeight="1">
      <c r="B61" s="46"/>
    </row>
    <row r="62" ht="15">
      <c r="B62" s="46"/>
    </row>
    <row r="63" ht="15">
      <c r="B63" s="46"/>
    </row>
    <row r="64" ht="15">
      <c r="B64" s="46"/>
    </row>
    <row r="65" ht="15">
      <c r="B65" s="46"/>
    </row>
    <row r="66" ht="15">
      <c r="B66" s="46"/>
    </row>
    <row r="67" ht="15">
      <c r="B67" s="46"/>
    </row>
    <row r="68" ht="15">
      <c r="B68" s="46"/>
    </row>
    <row r="69" ht="15">
      <c r="B69" s="46"/>
    </row>
    <row r="70" ht="15">
      <c r="B70" s="46"/>
    </row>
  </sheetData>
  <sheetProtection formatCells="0" formatColumns="0" formatRows="0" insertColumns="0" insertRows="0" insertHyperlinks="0" deleteColumns="0" deleteRows="0" sort="0" autoFilter="0" pivotTables="0"/>
  <mergeCells count="5">
    <mergeCell ref="E13:E14"/>
    <mergeCell ref="P13:P14"/>
    <mergeCell ref="E9:Q9"/>
    <mergeCell ref="E10:Q10"/>
    <mergeCell ref="E11:Q11"/>
  </mergeCells>
  <printOptions horizontalCentered="1" verticalCentered="1"/>
  <pageMargins left="0.35433070866141736" right="0.2755905511811024" top="0.3937007874015748" bottom="0.4330708661417323" header="0.15748031496062992" footer="0.15748031496062992"/>
  <pageSetup fitToHeight="1" fitToWidth="1" horizontalDpi="300" verticalDpi="300" orientation="landscape" paperSize="9" scale="51" r:id="rId1"/>
  <rowBreaks count="3" manualBreakCount="3">
    <brk id="27" max="255" man="1"/>
    <brk id="41" max="255" man="1"/>
    <brk id="62" max="255" man="1"/>
  </rowBreaks>
  <ignoredErrors>
    <ignoredError sqref="F13:O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maliye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bumko</dc:creator>
  <cp:keywords/>
  <dc:description/>
  <cp:lastModifiedBy>Kübra ŞEN</cp:lastModifiedBy>
  <cp:lastPrinted>2019-10-16T14:01:47Z</cp:lastPrinted>
  <dcterms:created xsi:type="dcterms:W3CDTF">2005-10-16T12:20:38Z</dcterms:created>
  <dcterms:modified xsi:type="dcterms:W3CDTF">2020-01-02T13:12:24Z</dcterms:modified>
  <cp:category/>
  <cp:version/>
  <cp:contentType/>
  <cp:contentStatus/>
</cp:coreProperties>
</file>