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600" activeTab="2"/>
  </bookViews>
  <sheets>
    <sheet name="2019 Mart" sheetId="1" r:id="rId1"/>
    <sheet name="2019 Haziran" sheetId="2" r:id="rId2"/>
    <sheet name="2019 Eylül" sheetId="3" r:id="rId3"/>
  </sheets>
  <externalReferences>
    <externalReference r:id="rId4"/>
  </externalReferences>
  <definedNames>
    <definedName name="BaslaSatir" localSheetId="2">#REF!</definedName>
    <definedName name="BaslaSatir" localSheetId="1">#REF!</definedName>
    <definedName name="BaslaSatir" localSheetId="0">#REF!</definedName>
    <definedName name="BaslaSatir">#REF!</definedName>
    <definedName name="Baslik" localSheetId="2">#REF!</definedName>
    <definedName name="Baslik" localSheetId="1">#REF!</definedName>
    <definedName name="Baslik" localSheetId="0">#REF!</definedName>
    <definedName name="Baslik">#REF!</definedName>
    <definedName name="ButceAy">#REF!</definedName>
    <definedName name="ButceTur">#REF!</definedName>
    <definedName name="ButceTuru" localSheetId="2">#REF!</definedName>
    <definedName name="ButceTuru" localSheetId="1">#REF!</definedName>
    <definedName name="ButceTuru" localSheetId="0">#REF!</definedName>
    <definedName name="ButceTuru">#REF!</definedName>
    <definedName name="ButceYil">#REF!</definedName>
    <definedName name="Derece">#REF!</definedName>
    <definedName name="Donem">#REF!</definedName>
    <definedName name="DonemAd">#REF!</definedName>
    <definedName name="Hizmet">#REF!</definedName>
    <definedName name="Il">#REF!</definedName>
    <definedName name="Istihdam">#REF!</definedName>
    <definedName name="Kurum">#REF!</definedName>
    <definedName name="KurumAd">#REF!</definedName>
    <definedName name="KurumKod">#REF!</definedName>
    <definedName name="SatirBaslik">#REF!</definedName>
    <definedName name="SatirBaslik1">#REF!</definedName>
    <definedName name="SatirBaslik2">#REF!</definedName>
    <definedName name="SatirBaslik3">#REF!</definedName>
    <definedName name="Sozlesme">#REF!</definedName>
    <definedName name="SutunBaslik">#REF!</definedName>
    <definedName name="SutunBaslik1">#REF!</definedName>
    <definedName name="SutunBaslik2">#REF!</definedName>
    <definedName name="SutunBaslik3">#REF!</definedName>
    <definedName name="Teskilat">#REF!</definedName>
    <definedName name="Unvan">#REF!</definedName>
    <definedName name="Yil">#REF!</definedName>
  </definedNames>
  <calcPr calcId="145621"/>
</workbook>
</file>

<file path=xl/calcChain.xml><?xml version="1.0" encoding="utf-8"?>
<calcChain xmlns="http://schemas.openxmlformats.org/spreadsheetml/2006/main">
  <c r="G25" i="3" l="1"/>
  <c r="F25" i="3"/>
  <c r="C25" i="3"/>
  <c r="H24" i="3"/>
  <c r="G24" i="3"/>
  <c r="F24" i="3"/>
  <c r="E24" i="3"/>
  <c r="E25" i="3" s="1"/>
  <c r="D24" i="3"/>
  <c r="D25" i="3" s="1"/>
  <c r="C24" i="3"/>
  <c r="H23" i="3"/>
  <c r="H22" i="3"/>
  <c r="H21" i="3"/>
  <c r="G20" i="3"/>
  <c r="F20" i="3"/>
  <c r="E20" i="3"/>
  <c r="D20" i="3"/>
  <c r="C20" i="3"/>
  <c r="H20" i="3" s="1"/>
  <c r="H19" i="3"/>
  <c r="H18" i="3"/>
  <c r="H17" i="3"/>
  <c r="H16" i="3"/>
  <c r="G15" i="3"/>
  <c r="H15" i="3" s="1"/>
  <c r="F15" i="3"/>
  <c r="E15" i="3"/>
  <c r="D15" i="3"/>
  <c r="C15" i="3"/>
  <c r="H14" i="3"/>
  <c r="H13" i="3"/>
  <c r="H12" i="3"/>
  <c r="H11" i="3"/>
  <c r="H10" i="3"/>
  <c r="H9" i="3"/>
  <c r="H8" i="3"/>
  <c r="H25" i="3" l="1"/>
</calcChain>
</file>

<file path=xl/sharedStrings.xml><?xml version="1.0" encoding="utf-8"?>
<sst xmlns="http://schemas.openxmlformats.org/spreadsheetml/2006/main" count="138" uniqueCount="48">
  <si>
    <t>KAMU SEKTÖRÜ İSTİHDAM SAYILARI(1)</t>
  </si>
  <si>
    <t>YILI:</t>
  </si>
  <si>
    <t>DÖNEMİ(2):</t>
  </si>
  <si>
    <t>(3)</t>
  </si>
  <si>
    <t>BÜTÇE TÜRÜ</t>
  </si>
  <si>
    <t>KADROLU PERSONEL</t>
  </si>
  <si>
    <t>SÖZLEŞMELİ PERSONEL (7)</t>
  </si>
  <si>
    <t xml:space="preserve"> İŞÇİ</t>
  </si>
  <si>
    <t>DİĞER</t>
  </si>
  <si>
    <t>TOPLAM</t>
  </si>
  <si>
    <t>SÜREKLİ İŞÇİ</t>
  </si>
  <si>
    <t>GEÇİCİ İŞÇİ (8)</t>
  </si>
  <si>
    <t>BÖLÜM 1</t>
  </si>
  <si>
    <t>GENEL BÜTÇE KAPSAMINDAKİ KAMU İDARELERİ</t>
  </si>
  <si>
    <t>Y.Ö.K., ÜNİVERSİTELER VE YÜKSEK TEKNOLOJİ ENSTİTÜLERİ</t>
  </si>
  <si>
    <t>ÖZEL BÜTÇELİ DİĞER İDARELER</t>
  </si>
  <si>
    <t>DÜZENLEYİCİ VE DENETLEYİCİ KURUMLAR</t>
  </si>
  <si>
    <t>SOSYAL GÜVENLİK KURUMLARI</t>
  </si>
  <si>
    <t>DÖNER SERMAYELER VE KEFALET SANDIKLARI</t>
  </si>
  <si>
    <t>DİĞER KAMU İDARELERİ</t>
  </si>
  <si>
    <t>BÖLÜM 2</t>
  </si>
  <si>
    <t>233 SAYILI K.H.K. KAPSAMINDA YER ALAN K.İ.T.LER (BAĞLI ORTAKLIKLAR DAHİL)</t>
  </si>
  <si>
    <t>ÖZELLEŞTİRME PROGRAMINDA YER ALAN KURULUŞLAR(4)</t>
  </si>
  <si>
    <t>KAMU BANKALARI(5)</t>
  </si>
  <si>
    <t>ÖZEL KANUNU BULUNAN KURULUŞLAR(6)</t>
  </si>
  <si>
    <t>BÖLÜM 3</t>
  </si>
  <si>
    <t>İL ÖZEL İDARELERİ</t>
  </si>
  <si>
    <t>BELEDİYELER VE BAĞLI KURULUŞLARI İLE MAHALLİ İDARE BİRLİKLERİ</t>
  </si>
  <si>
    <t xml:space="preserve">B.İ.T.LER </t>
  </si>
  <si>
    <t>GENEL TOPLAM</t>
  </si>
  <si>
    <t>1-</t>
  </si>
  <si>
    <t>Fiili (dolu) kadro ve pozisyon sayılarıdır.</t>
  </si>
  <si>
    <t>2-</t>
  </si>
  <si>
    <t>1.Dönem: 31 Mart itibariyle, 2.Dönem: 30 Haziran itibariyle, 3.Dönem: 30 Eylül itibariyle, 4.Dönem: 31 Aralık itibariyledir.</t>
  </si>
  <si>
    <t>3-</t>
  </si>
  <si>
    <t>1.Bölüm Cumhurbaşkanlığı Strateji ve Bütçe Başkanlığı, 2.Bölüm Hazine ve Maliye Bakanlığı, 3.Bölüm Çevre ve Şehircilik Bakanlığı verileri esas alınarak doldurulmuştur.</t>
  </si>
  <si>
    <t>4-</t>
  </si>
  <si>
    <t>Sümer Holding, TŞFAŞ ve TDİ'yi kapsamaktadır.</t>
  </si>
  <si>
    <t>5-</t>
  </si>
  <si>
    <t>Kamu sermayeli bankalar Ziraat Bankası, Halkbank, Eximbank, Kalkınma Bankası ve İller Bankasından oluşmaktadır.</t>
  </si>
  <si>
    <t>6-</t>
  </si>
  <si>
    <t>Özel Kanunu bulunan kuruluşlar TRT, PTT ve TÜRKSAT A.Ş.'dir.</t>
  </si>
  <si>
    <t>7-</t>
  </si>
  <si>
    <t>Bölüm 1'e ilişkin sözleşmeli personel sayılarına, kadro karşılığı sözleşmeli personel sayıları dahil olup söz konusu personel kadrolu personel bilgilerinde de gösterilmiştir. Bu kapsamda çalışan personel sayısı 6.139'dur.</t>
  </si>
  <si>
    <t>8-</t>
  </si>
  <si>
    <t>Üniversitelerde sağlık kültür ve spor hizmet alanları için giderleri özgelirden karşılanmak üzere istihdam edilen personel sayıları özel bütçede gösterilmiştir.</t>
  </si>
  <si>
    <t>Bölüm 1'e ilişkin sözleşmeli personel sayılarına, kadro karşılığı sözleşmeli personel sayıları dahil olup söz konusu personel kadrolu personel bilgilerinde de gösterilmiştir. Bu kapsamda çalışan personel sayısı 6.160'dır.</t>
  </si>
  <si>
    <t>Bölüm 1'e ilişkin sözleşmeli personel sayılarına, kadro karşılığı sözleşmeli personel sayıları dahil olup söz konusu personel kadrolu personel bilgilerinde de gösterilmiştir. Bu kapsamda çalışan personel sayısı 5.833'tür.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</si>
</sst>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_-* #,##0.00\ [$€-1]_-;\-* #,##0.00\ [$€-1]_-;_-* &quot;-&quot;??\ [$€-1]_-"/>
    <numFmt numFmtId="166" formatCode="_(* #,##0_);_(* \(#,##0\);_(* &quot;-&quot;_);_(@_)"/>
  </numFmts>
  <fonts count="29" x14ac:knownFonts="1">
    <font>
      <sz val="10"/>
      <name val="Arial Tur"/>
      <charset val="162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2"/>
      <name val="Times New Roman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62"/>
    </font>
    <font>
      <sz val="10"/>
      <name val="Times New Roman TUR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8"/>
      <name val="Times New Roman"/>
      <family val="1"/>
      <charset val="162"/>
    </font>
    <font>
      <sz val="11"/>
      <color indexed="10"/>
      <name val="Calibri"/>
      <family val="2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7" applyNumberFormat="0" applyAlignment="0" applyProtection="0"/>
    <xf numFmtId="0" fontId="11" fillId="21" borderId="8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7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12" applyNumberFormat="0" applyFill="0" applyAlignment="0" applyProtection="0"/>
    <xf numFmtId="0" fontId="21" fillId="22" borderId="0" applyNumberFormat="0" applyBorder="0" applyAlignment="0" applyProtection="0"/>
    <xf numFmtId="0" fontId="12" fillId="0" borderId="0"/>
    <xf numFmtId="0" fontId="1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3" borderId="13" applyNumberFormat="0" applyFont="0" applyAlignment="0" applyProtection="0"/>
    <xf numFmtId="0" fontId="23" fillId="20" borderId="14" applyNumberFormat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166" fontId="2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/>
    </xf>
    <xf numFmtId="0" fontId="4" fillId="0" borderId="6" xfId="0" applyFont="1" applyBorder="1"/>
    <xf numFmtId="3" fontId="2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3" fontId="2" fillId="0" borderId="5" xfId="0" applyNumberFormat="1" applyFont="1" applyBorder="1" applyAlignment="1">
      <alignment horizontal="right"/>
    </xf>
    <xf numFmtId="0" fontId="5" fillId="0" borderId="1" xfId="0" applyFont="1" applyBorder="1"/>
    <xf numFmtId="3" fontId="2" fillId="0" borderId="1" xfId="1" applyNumberFormat="1" applyFont="1" applyBorder="1" applyProtection="1"/>
    <xf numFmtId="3" fontId="2" fillId="0" borderId="6" xfId="1" applyNumberFormat="1" applyFont="1" applyBorder="1" applyProtection="1"/>
    <xf numFmtId="0" fontId="4" fillId="0" borderId="4" xfId="0" applyFont="1" applyBorder="1"/>
    <xf numFmtId="3" fontId="2" fillId="0" borderId="4" xfId="1" applyNumberFormat="1" applyFont="1" applyBorder="1" applyProtection="1"/>
    <xf numFmtId="0" fontId="2" fillId="0" borderId="5" xfId="0" applyFont="1" applyBorder="1"/>
    <xf numFmtId="49" fontId="2" fillId="0" borderId="0" xfId="0" applyNumberFormat="1" applyFont="1"/>
    <xf numFmtId="0" fontId="6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6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uro" xfId="29"/>
    <cellStyle name="Euro 2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37"/>
    <cellStyle name="Hyperlink 3" xfId="38"/>
    <cellStyle name="Hyperlink 4" xfId="39"/>
    <cellStyle name="Hyperlink 5" xfId="40"/>
    <cellStyle name="Input 2" xfId="41"/>
    <cellStyle name="Köprü 2" xfId="42"/>
    <cellStyle name="Köprü 3" xfId="43"/>
    <cellStyle name="Köprü 4" xfId="44"/>
    <cellStyle name="Linked Cell 2" xfId="45"/>
    <cellStyle name="Neutral 2" xfId="46"/>
    <cellStyle name="Normal" xfId="0" builtinId="0"/>
    <cellStyle name="Normal 2" xfId="47"/>
    <cellStyle name="Normal 2 2" xfId="48"/>
    <cellStyle name="Normal 3" xfId="49"/>
    <cellStyle name="Normal 4" xfId="50"/>
    <cellStyle name="Normal 4 2" xfId="51"/>
    <cellStyle name="Normal 5" xfId="52"/>
    <cellStyle name="Normal 6" xfId="53"/>
    <cellStyle name="Normal 7" xfId="54"/>
    <cellStyle name="Note 2" xfId="55"/>
    <cellStyle name="Output 2" xfId="56"/>
    <cellStyle name="ParaBirimi 2" xfId="57"/>
    <cellStyle name="Title 2" xfId="58"/>
    <cellStyle name="Total 2" xfId="59"/>
    <cellStyle name="Virgül" xfId="1" builtinId="3"/>
    <cellStyle name="Virgül [0]_01ANALITIK 97" xfId="60"/>
    <cellStyle name="Virgül 2" xfId="61"/>
    <cellStyle name="Virgül 3" xfId="62"/>
    <cellStyle name="Virgül 4" xfId="63"/>
    <cellStyle name="Virgül 4 2" xfId="64"/>
    <cellStyle name="Virgül 5" xfId="65"/>
    <cellStyle name="Warning Text 2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mu%20&#304;stihd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-II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C8" sqref="C8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1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2424504</v>
      </c>
      <c r="D8" s="7">
        <v>242063</v>
      </c>
      <c r="E8" s="7">
        <v>162288</v>
      </c>
      <c r="F8" s="7">
        <v>32656</v>
      </c>
      <c r="G8" s="7">
        <v>103519</v>
      </c>
      <c r="H8" s="7">
        <v>2965030</v>
      </c>
    </row>
    <row r="9" spans="1:8" ht="26.1" customHeight="1" x14ac:dyDescent="0.25">
      <c r="A9" s="23"/>
      <c r="B9" s="8" t="s">
        <v>14</v>
      </c>
      <c r="C9" s="9">
        <v>225430</v>
      </c>
      <c r="D9" s="9">
        <v>13650</v>
      </c>
      <c r="E9" s="9">
        <v>39482</v>
      </c>
      <c r="F9" s="9">
        <v>601</v>
      </c>
      <c r="G9" s="9">
        <v>0</v>
      </c>
      <c r="H9" s="9">
        <v>279163</v>
      </c>
    </row>
    <row r="10" spans="1:8" ht="26.1" customHeight="1" x14ac:dyDescent="0.25">
      <c r="A10" s="23"/>
      <c r="B10" s="8" t="s">
        <v>15</v>
      </c>
      <c r="C10" s="9">
        <v>39420</v>
      </c>
      <c r="D10" s="9">
        <v>9765</v>
      </c>
      <c r="E10" s="9">
        <v>51024</v>
      </c>
      <c r="F10" s="9">
        <v>2491</v>
      </c>
      <c r="G10" s="9">
        <v>0</v>
      </c>
      <c r="H10" s="9">
        <v>102700</v>
      </c>
    </row>
    <row r="11" spans="1:8" ht="26.1" customHeight="1" x14ac:dyDescent="0.25">
      <c r="A11" s="23"/>
      <c r="B11" s="8" t="s">
        <v>16</v>
      </c>
      <c r="C11" s="9">
        <v>2944</v>
      </c>
      <c r="D11" s="9">
        <v>2047</v>
      </c>
      <c r="E11" s="9">
        <v>859</v>
      </c>
      <c r="F11" s="9">
        <v>0</v>
      </c>
      <c r="G11" s="9">
        <v>0</v>
      </c>
      <c r="H11" s="9">
        <v>5850</v>
      </c>
    </row>
    <row r="12" spans="1:8" ht="26.1" customHeight="1" x14ac:dyDescent="0.25">
      <c r="A12" s="23"/>
      <c r="B12" s="8" t="s">
        <v>17</v>
      </c>
      <c r="C12" s="9">
        <v>33618</v>
      </c>
      <c r="D12" s="9">
        <v>1328</v>
      </c>
      <c r="E12" s="9">
        <v>7186</v>
      </c>
      <c r="F12" s="9">
        <v>0</v>
      </c>
      <c r="G12" s="9">
        <v>0</v>
      </c>
      <c r="H12" s="9">
        <v>42132</v>
      </c>
    </row>
    <row r="13" spans="1:8" ht="26.1" customHeight="1" x14ac:dyDescent="0.25">
      <c r="A13" s="23"/>
      <c r="B13" s="8" t="s">
        <v>18</v>
      </c>
      <c r="C13" s="9">
        <v>38401</v>
      </c>
      <c r="D13" s="9">
        <v>5489</v>
      </c>
      <c r="E13" s="9">
        <v>196962</v>
      </c>
      <c r="F13" s="9">
        <v>6533</v>
      </c>
      <c r="G13" s="9">
        <v>0</v>
      </c>
      <c r="H13" s="9">
        <v>247385</v>
      </c>
    </row>
    <row r="14" spans="1:8" ht="26.1" customHeight="1" thickBot="1" x14ac:dyDescent="0.3">
      <c r="A14" s="24"/>
      <c r="B14" s="8" t="s">
        <v>19</v>
      </c>
      <c r="C14" s="10">
        <v>1898</v>
      </c>
      <c r="D14" s="10">
        <v>2289</v>
      </c>
      <c r="E14" s="10">
        <v>3216</v>
      </c>
      <c r="F14" s="10">
        <v>20</v>
      </c>
      <c r="G14" s="10">
        <v>0</v>
      </c>
      <c r="H14" s="10">
        <v>7423</v>
      </c>
    </row>
    <row r="15" spans="1:8" ht="26.1" customHeight="1" thickTop="1" thickBot="1" x14ac:dyDescent="0.3">
      <c r="A15" s="11"/>
      <c r="B15" s="12"/>
      <c r="C15" s="13">
        <v>2766215</v>
      </c>
      <c r="D15" s="13">
        <v>276631</v>
      </c>
      <c r="E15" s="13">
        <v>461017</v>
      </c>
      <c r="F15" s="13">
        <v>42301</v>
      </c>
      <c r="G15" s="13">
        <v>103519</v>
      </c>
      <c r="H15" s="13">
        <v>3649683</v>
      </c>
    </row>
    <row r="16" spans="1:8" ht="26.1" customHeight="1" thickTop="1" x14ac:dyDescent="0.25">
      <c r="A16" s="25" t="s">
        <v>20</v>
      </c>
      <c r="B16" s="14" t="s">
        <v>21</v>
      </c>
      <c r="C16" s="15">
        <v>3804</v>
      </c>
      <c r="D16" s="15">
        <v>43008</v>
      </c>
      <c r="E16" s="15">
        <v>46903</v>
      </c>
      <c r="F16" s="15">
        <v>1843</v>
      </c>
      <c r="G16" s="15">
        <v>0</v>
      </c>
      <c r="H16" s="15">
        <v>95558</v>
      </c>
    </row>
    <row r="17" spans="1:8" ht="26.1" customHeight="1" x14ac:dyDescent="0.25">
      <c r="A17" s="23"/>
      <c r="B17" s="8" t="s">
        <v>22</v>
      </c>
      <c r="C17" s="16">
        <v>197</v>
      </c>
      <c r="D17" s="16">
        <v>978</v>
      </c>
      <c r="E17" s="16">
        <v>3630</v>
      </c>
      <c r="F17" s="16">
        <v>1504</v>
      </c>
      <c r="G17" s="16">
        <v>0</v>
      </c>
      <c r="H17" s="16">
        <v>6309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2840</v>
      </c>
      <c r="E18" s="16">
        <v>44135</v>
      </c>
      <c r="F18" s="16">
        <v>0</v>
      </c>
      <c r="G18" s="16">
        <v>0</v>
      </c>
      <c r="H18" s="16">
        <v>46975</v>
      </c>
    </row>
    <row r="19" spans="1:8" ht="26.1" customHeight="1" thickBot="1" x14ac:dyDescent="0.3">
      <c r="A19" s="24"/>
      <c r="B19" s="17" t="s">
        <v>24</v>
      </c>
      <c r="C19" s="18">
        <v>5160</v>
      </c>
      <c r="D19" s="18">
        <v>26954</v>
      </c>
      <c r="E19" s="18">
        <v>1273</v>
      </c>
      <c r="F19" s="18">
        <v>0</v>
      </c>
      <c r="G19" s="18">
        <v>0</v>
      </c>
      <c r="H19" s="18">
        <v>33387</v>
      </c>
    </row>
    <row r="20" spans="1:8" ht="26.1" customHeight="1" thickTop="1" thickBot="1" x14ac:dyDescent="0.3">
      <c r="A20" s="11"/>
      <c r="B20" s="12"/>
      <c r="C20" s="13">
        <v>9161</v>
      </c>
      <c r="D20" s="13">
        <v>73780</v>
      </c>
      <c r="E20" s="13">
        <v>95941</v>
      </c>
      <c r="F20" s="13">
        <v>3347</v>
      </c>
      <c r="G20" s="13">
        <v>0</v>
      </c>
      <c r="H20" s="13">
        <v>182229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v>13784</v>
      </c>
    </row>
    <row r="22" spans="1:8" ht="26.1" customHeight="1" x14ac:dyDescent="0.25">
      <c r="A22" s="26"/>
      <c r="B22" s="8" t="s">
        <v>27</v>
      </c>
      <c r="C22" s="9">
        <v>111233</v>
      </c>
      <c r="D22" s="9">
        <v>18863</v>
      </c>
      <c r="E22" s="9">
        <v>76157</v>
      </c>
      <c r="F22" s="9">
        <v>11039</v>
      </c>
      <c r="G22" s="9">
        <v>0</v>
      </c>
      <c r="H22" s="9">
        <v>217292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454094</v>
      </c>
      <c r="F23" s="9">
        <v>0</v>
      </c>
      <c r="G23" s="9">
        <v>0</v>
      </c>
      <c r="H23" s="9">
        <v>454094</v>
      </c>
    </row>
    <row r="24" spans="1:8" ht="26.1" customHeight="1" thickTop="1" thickBot="1" x14ac:dyDescent="0.3">
      <c r="A24" s="11"/>
      <c r="B24" s="19"/>
      <c r="C24" s="13">
        <v>116576</v>
      </c>
      <c r="D24" s="13">
        <v>19390</v>
      </c>
      <c r="E24" s="13">
        <v>537808</v>
      </c>
      <c r="F24" s="13">
        <v>11396</v>
      </c>
      <c r="G24" s="13">
        <v>0</v>
      </c>
      <c r="H24" s="13">
        <v>685170</v>
      </c>
    </row>
    <row r="25" spans="1:8" ht="26.1" customHeight="1" thickTop="1" thickBot="1" x14ac:dyDescent="0.3">
      <c r="A25" s="19"/>
      <c r="B25" s="19" t="s">
        <v>29</v>
      </c>
      <c r="C25" s="13">
        <v>2891952</v>
      </c>
      <c r="D25" s="13">
        <v>369801</v>
      </c>
      <c r="E25" s="13">
        <v>1094766</v>
      </c>
      <c r="F25" s="13">
        <v>57044</v>
      </c>
      <c r="G25" s="13">
        <v>103519</v>
      </c>
      <c r="H25" s="13">
        <v>4517082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43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D11" sqref="D11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2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2438178</v>
      </c>
      <c r="D8" s="7">
        <v>262566</v>
      </c>
      <c r="E8" s="7">
        <v>167083</v>
      </c>
      <c r="F8" s="7">
        <v>33234</v>
      </c>
      <c r="G8" s="7">
        <v>103825</v>
      </c>
      <c r="H8" s="7">
        <v>3004886</v>
      </c>
    </row>
    <row r="9" spans="1:8" ht="26.1" customHeight="1" x14ac:dyDescent="0.25">
      <c r="A9" s="23"/>
      <c r="B9" s="8" t="s">
        <v>14</v>
      </c>
      <c r="C9" s="9">
        <v>226650</v>
      </c>
      <c r="D9" s="9">
        <v>14316</v>
      </c>
      <c r="E9" s="9">
        <v>39029</v>
      </c>
      <c r="F9" s="9">
        <v>599</v>
      </c>
      <c r="G9" s="9">
        <v>0</v>
      </c>
      <c r="H9" s="9">
        <v>280594</v>
      </c>
    </row>
    <row r="10" spans="1:8" ht="26.1" customHeight="1" x14ac:dyDescent="0.25">
      <c r="A10" s="23"/>
      <c r="B10" s="8" t="s">
        <v>15</v>
      </c>
      <c r="C10" s="9">
        <v>39452</v>
      </c>
      <c r="D10" s="9">
        <v>9808</v>
      </c>
      <c r="E10" s="9">
        <v>50533</v>
      </c>
      <c r="F10" s="9">
        <v>2426</v>
      </c>
      <c r="G10" s="9">
        <v>0</v>
      </c>
      <c r="H10" s="9">
        <v>102219</v>
      </c>
    </row>
    <row r="11" spans="1:8" ht="26.1" customHeight="1" x14ac:dyDescent="0.25">
      <c r="A11" s="23"/>
      <c r="B11" s="8" t="s">
        <v>16</v>
      </c>
      <c r="C11" s="9">
        <v>3008</v>
      </c>
      <c r="D11" s="9">
        <v>2115</v>
      </c>
      <c r="E11" s="9">
        <v>851</v>
      </c>
      <c r="F11" s="9">
        <v>0</v>
      </c>
      <c r="G11" s="9">
        <v>0</v>
      </c>
      <c r="H11" s="9">
        <v>5974</v>
      </c>
    </row>
    <row r="12" spans="1:8" ht="26.1" customHeight="1" x14ac:dyDescent="0.25">
      <c r="A12" s="23"/>
      <c r="B12" s="8" t="s">
        <v>17</v>
      </c>
      <c r="C12" s="9">
        <v>33449</v>
      </c>
      <c r="D12" s="9">
        <v>1457</v>
      </c>
      <c r="E12" s="9">
        <v>7162</v>
      </c>
      <c r="F12" s="9">
        <v>0</v>
      </c>
      <c r="G12" s="9">
        <v>0</v>
      </c>
      <c r="H12" s="9">
        <v>42068</v>
      </c>
    </row>
    <row r="13" spans="1:8" ht="26.1" customHeight="1" x14ac:dyDescent="0.25">
      <c r="A13" s="23"/>
      <c r="B13" s="8" t="s">
        <v>18</v>
      </c>
      <c r="C13" s="9">
        <v>38692</v>
      </c>
      <c r="D13" s="9">
        <v>5696</v>
      </c>
      <c r="E13" s="9">
        <v>196333</v>
      </c>
      <c r="F13" s="9">
        <v>6520</v>
      </c>
      <c r="G13" s="9">
        <v>0</v>
      </c>
      <c r="H13" s="9">
        <v>247241</v>
      </c>
    </row>
    <row r="14" spans="1:8" ht="26.1" customHeight="1" thickBot="1" x14ac:dyDescent="0.3">
      <c r="A14" s="24"/>
      <c r="B14" s="8" t="s">
        <v>19</v>
      </c>
      <c r="C14" s="10">
        <v>1880</v>
      </c>
      <c r="D14" s="10">
        <v>2335</v>
      </c>
      <c r="E14" s="10">
        <v>3203</v>
      </c>
      <c r="F14" s="10">
        <v>20</v>
      </c>
      <c r="G14" s="10">
        <v>0</v>
      </c>
      <c r="H14" s="10">
        <v>7438</v>
      </c>
    </row>
    <row r="15" spans="1:8" ht="26.1" customHeight="1" thickTop="1" thickBot="1" x14ac:dyDescent="0.3">
      <c r="A15" s="11"/>
      <c r="B15" s="12"/>
      <c r="C15" s="13">
        <v>2781309</v>
      </c>
      <c r="D15" s="13">
        <v>298293</v>
      </c>
      <c r="E15" s="13">
        <v>464194</v>
      </c>
      <c r="F15" s="13">
        <v>42799</v>
      </c>
      <c r="G15" s="13">
        <v>103825</v>
      </c>
      <c r="H15" s="13">
        <v>3690420</v>
      </c>
    </row>
    <row r="16" spans="1:8" ht="26.1" customHeight="1" thickTop="1" x14ac:dyDescent="0.25">
      <c r="A16" s="25" t="s">
        <v>20</v>
      </c>
      <c r="B16" s="14" t="s">
        <v>21</v>
      </c>
      <c r="C16" s="15">
        <v>3819</v>
      </c>
      <c r="D16" s="15">
        <v>43100</v>
      </c>
      <c r="E16" s="15">
        <v>47534</v>
      </c>
      <c r="F16" s="15">
        <v>10252</v>
      </c>
      <c r="G16" s="15">
        <v>0</v>
      </c>
      <c r="H16" s="15">
        <v>104705</v>
      </c>
    </row>
    <row r="17" spans="1:8" ht="26.1" customHeight="1" x14ac:dyDescent="0.25">
      <c r="A17" s="23"/>
      <c r="B17" s="8" t="s">
        <v>22</v>
      </c>
      <c r="C17" s="16">
        <v>184</v>
      </c>
      <c r="D17" s="16">
        <v>895</v>
      </c>
      <c r="E17" s="16">
        <v>3577</v>
      </c>
      <c r="F17" s="16">
        <v>1394</v>
      </c>
      <c r="G17" s="16">
        <v>0</v>
      </c>
      <c r="H17" s="16">
        <v>6050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2811</v>
      </c>
      <c r="E18" s="16">
        <v>44200</v>
      </c>
      <c r="F18" s="16">
        <v>0</v>
      </c>
      <c r="G18" s="16">
        <v>0</v>
      </c>
      <c r="H18" s="16">
        <v>47011</v>
      </c>
    </row>
    <row r="19" spans="1:8" ht="26.1" customHeight="1" thickBot="1" x14ac:dyDescent="0.3">
      <c r="A19" s="24"/>
      <c r="B19" s="17" t="s">
        <v>24</v>
      </c>
      <c r="C19" s="18">
        <v>5146</v>
      </c>
      <c r="D19" s="18">
        <v>27563</v>
      </c>
      <c r="E19" s="18">
        <v>1266</v>
      </c>
      <c r="F19" s="18">
        <v>0</v>
      </c>
      <c r="G19" s="18">
        <v>0</v>
      </c>
      <c r="H19" s="18">
        <v>33975</v>
      </c>
    </row>
    <row r="20" spans="1:8" ht="26.1" customHeight="1" thickTop="1" thickBot="1" x14ac:dyDescent="0.3">
      <c r="A20" s="11"/>
      <c r="B20" s="12"/>
      <c r="C20" s="13">
        <v>9149</v>
      </c>
      <c r="D20" s="13">
        <v>74369</v>
      </c>
      <c r="E20" s="13">
        <v>96577</v>
      </c>
      <c r="F20" s="13">
        <v>11646</v>
      </c>
      <c r="G20" s="13">
        <v>0</v>
      </c>
      <c r="H20" s="13">
        <v>191741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v>13784</v>
      </c>
    </row>
    <row r="22" spans="1:8" ht="26.1" customHeight="1" x14ac:dyDescent="0.25">
      <c r="A22" s="26"/>
      <c r="B22" s="8" t="s">
        <v>27</v>
      </c>
      <c r="C22" s="9">
        <v>105648</v>
      </c>
      <c r="D22" s="9">
        <v>19203</v>
      </c>
      <c r="E22" s="9">
        <v>68699</v>
      </c>
      <c r="F22" s="9">
        <v>6918</v>
      </c>
      <c r="G22" s="9">
        <v>0</v>
      </c>
      <c r="H22" s="9">
        <v>200468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473503</v>
      </c>
      <c r="F23" s="9">
        <v>0</v>
      </c>
      <c r="G23" s="9">
        <v>0</v>
      </c>
      <c r="H23" s="9">
        <v>473503</v>
      </c>
    </row>
    <row r="24" spans="1:8" ht="26.1" customHeight="1" thickTop="1" thickBot="1" x14ac:dyDescent="0.3">
      <c r="A24" s="11"/>
      <c r="B24" s="19"/>
      <c r="C24" s="13">
        <v>110991</v>
      </c>
      <c r="D24" s="13">
        <v>19730</v>
      </c>
      <c r="E24" s="13">
        <v>549759</v>
      </c>
      <c r="F24" s="13">
        <v>7275</v>
      </c>
      <c r="G24" s="13">
        <v>0</v>
      </c>
      <c r="H24" s="13">
        <v>687755</v>
      </c>
    </row>
    <row r="25" spans="1:8" ht="26.1" customHeight="1" thickTop="1" thickBot="1" x14ac:dyDescent="0.3">
      <c r="A25" s="19"/>
      <c r="B25" s="19" t="s">
        <v>29</v>
      </c>
      <c r="C25" s="13">
        <v>2901449</v>
      </c>
      <c r="D25" s="13">
        <v>392392</v>
      </c>
      <c r="E25" s="13">
        <v>1110530</v>
      </c>
      <c r="F25" s="13">
        <v>61720</v>
      </c>
      <c r="G25" s="13">
        <v>103825</v>
      </c>
      <c r="H25" s="13">
        <v>4569916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46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workbookViewId="0">
      <selection activeCell="B11" sqref="B11"/>
    </sheetView>
  </sheetViews>
  <sheetFormatPr defaultRowHeight="15" customHeight="1" x14ac:dyDescent="0.25"/>
  <cols>
    <col min="1" max="1" width="12.85546875" style="1" customWidth="1"/>
    <col min="2" max="2" width="83.140625" style="1" customWidth="1"/>
    <col min="3" max="3" width="22.5703125" style="1" customWidth="1"/>
    <col min="4" max="4" width="24.5703125" style="1" customWidth="1"/>
    <col min="5" max="8" width="20.7109375" style="1" customWidth="1"/>
    <col min="9" max="16384" width="9.140625" style="1"/>
  </cols>
  <sheetData>
    <row r="1" spans="1:8" ht="15" customHeight="1" x14ac:dyDescent="0.25">
      <c r="B1" s="27"/>
      <c r="C1" s="27"/>
      <c r="D1" s="27"/>
      <c r="E1" s="27"/>
      <c r="F1" s="27"/>
      <c r="G1" s="27"/>
      <c r="H1" s="27"/>
    </row>
    <row r="2" spans="1:8" s="2" customFormat="1" ht="23.25" customHeight="1" x14ac:dyDescent="0.2">
      <c r="B2" s="28" t="s">
        <v>0</v>
      </c>
      <c r="C2" s="28"/>
      <c r="D2" s="28"/>
      <c r="E2" s="28"/>
      <c r="F2" s="28"/>
      <c r="G2" s="28"/>
      <c r="H2" s="28"/>
    </row>
    <row r="3" spans="1:8" ht="15" customHeight="1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</row>
    <row r="4" spans="1:8" ht="15" customHeight="1" x14ac:dyDescent="0.25">
      <c r="A4" s="3" t="s">
        <v>2</v>
      </c>
      <c r="B4" s="4">
        <v>3</v>
      </c>
      <c r="C4" s="3"/>
      <c r="D4" s="3"/>
      <c r="E4" s="3"/>
      <c r="F4" s="3"/>
      <c r="G4" s="3"/>
      <c r="H4" s="3"/>
    </row>
    <row r="5" spans="1:8" ht="15" customHeight="1" thickBot="1" x14ac:dyDescent="0.3"/>
    <row r="6" spans="1:8" ht="26.1" customHeight="1" thickTop="1" thickBot="1" x14ac:dyDescent="0.3">
      <c r="A6" s="29" t="s">
        <v>3</v>
      </c>
      <c r="B6" s="31" t="s">
        <v>4</v>
      </c>
      <c r="C6" s="33" t="s">
        <v>5</v>
      </c>
      <c r="D6" s="33" t="s">
        <v>6</v>
      </c>
      <c r="E6" s="35" t="s">
        <v>7</v>
      </c>
      <c r="F6" s="36"/>
      <c r="G6" s="31" t="s">
        <v>8</v>
      </c>
      <c r="H6" s="31" t="s">
        <v>9</v>
      </c>
    </row>
    <row r="7" spans="1:8" ht="26.1" customHeight="1" thickTop="1" thickBot="1" x14ac:dyDescent="0.3">
      <c r="A7" s="30"/>
      <c r="B7" s="32"/>
      <c r="C7" s="34"/>
      <c r="D7" s="34"/>
      <c r="E7" s="5" t="s">
        <v>10</v>
      </c>
      <c r="F7" s="5" t="s">
        <v>11</v>
      </c>
      <c r="G7" s="32"/>
      <c r="H7" s="32"/>
    </row>
    <row r="8" spans="1:8" ht="26.1" customHeight="1" thickTop="1" x14ac:dyDescent="0.25">
      <c r="A8" s="22" t="s">
        <v>12</v>
      </c>
      <c r="B8" s="6" t="s">
        <v>13</v>
      </c>
      <c r="C8" s="7">
        <v>2455537</v>
      </c>
      <c r="D8" s="7">
        <v>290847</v>
      </c>
      <c r="E8" s="7">
        <v>166218</v>
      </c>
      <c r="F8" s="7">
        <v>33235</v>
      </c>
      <c r="G8" s="7">
        <v>104288</v>
      </c>
      <c r="H8" s="7">
        <f t="shared" ref="H8:H25" si="0">SUM(C8:G8)</f>
        <v>3050125</v>
      </c>
    </row>
    <row r="9" spans="1:8" ht="26.1" customHeight="1" x14ac:dyDescent="0.25">
      <c r="A9" s="23"/>
      <c r="B9" s="8" t="s">
        <v>14</v>
      </c>
      <c r="C9" s="9">
        <v>226534</v>
      </c>
      <c r="D9" s="9">
        <v>14531</v>
      </c>
      <c r="E9" s="9">
        <v>39254</v>
      </c>
      <c r="F9" s="9">
        <v>592</v>
      </c>
      <c r="G9" s="9">
        <v>0</v>
      </c>
      <c r="H9" s="9">
        <f t="shared" si="0"/>
        <v>280911</v>
      </c>
    </row>
    <row r="10" spans="1:8" ht="26.1" customHeight="1" x14ac:dyDescent="0.25">
      <c r="A10" s="23"/>
      <c r="B10" s="8" t="s">
        <v>15</v>
      </c>
      <c r="C10" s="9">
        <v>39233</v>
      </c>
      <c r="D10" s="9">
        <v>9717</v>
      </c>
      <c r="E10" s="9">
        <v>49397</v>
      </c>
      <c r="F10" s="9">
        <v>2396</v>
      </c>
      <c r="G10" s="9">
        <v>0</v>
      </c>
      <c r="H10" s="9">
        <f t="shared" si="0"/>
        <v>100743</v>
      </c>
    </row>
    <row r="11" spans="1:8" ht="26.1" customHeight="1" x14ac:dyDescent="0.25">
      <c r="A11" s="23"/>
      <c r="B11" s="8" t="s">
        <v>16</v>
      </c>
      <c r="C11" s="9">
        <v>3126</v>
      </c>
      <c r="D11" s="9">
        <v>2189</v>
      </c>
      <c r="E11" s="9">
        <v>850</v>
      </c>
      <c r="F11" s="9">
        <v>0</v>
      </c>
      <c r="G11" s="9">
        <v>0</v>
      </c>
      <c r="H11" s="9">
        <f t="shared" si="0"/>
        <v>6165</v>
      </c>
    </row>
    <row r="12" spans="1:8" ht="26.1" customHeight="1" x14ac:dyDescent="0.25">
      <c r="A12" s="23"/>
      <c r="B12" s="8" t="s">
        <v>17</v>
      </c>
      <c r="C12" s="9">
        <v>33005</v>
      </c>
      <c r="D12" s="9">
        <v>2397</v>
      </c>
      <c r="E12" s="9">
        <v>7128</v>
      </c>
      <c r="F12" s="9">
        <v>0</v>
      </c>
      <c r="G12" s="9">
        <v>0</v>
      </c>
      <c r="H12" s="9">
        <f t="shared" si="0"/>
        <v>42530</v>
      </c>
    </row>
    <row r="13" spans="1:8" ht="26.1" customHeight="1" x14ac:dyDescent="0.25">
      <c r="A13" s="23"/>
      <c r="B13" s="8" t="s">
        <v>18</v>
      </c>
      <c r="C13" s="9">
        <v>38159</v>
      </c>
      <c r="D13" s="9">
        <v>5715</v>
      </c>
      <c r="E13" s="9">
        <v>195494</v>
      </c>
      <c r="F13" s="9">
        <v>6496</v>
      </c>
      <c r="G13" s="9">
        <v>0</v>
      </c>
      <c r="H13" s="9">
        <f t="shared" si="0"/>
        <v>245864</v>
      </c>
    </row>
    <row r="14" spans="1:8" ht="26.1" customHeight="1" thickBot="1" x14ac:dyDescent="0.3">
      <c r="A14" s="24"/>
      <c r="B14" s="8" t="s">
        <v>19</v>
      </c>
      <c r="C14" s="10">
        <v>1839</v>
      </c>
      <c r="D14" s="10">
        <v>2284</v>
      </c>
      <c r="E14" s="10">
        <v>3185</v>
      </c>
      <c r="F14" s="10">
        <v>20</v>
      </c>
      <c r="G14" s="10">
        <v>0</v>
      </c>
      <c r="H14" s="10">
        <f t="shared" si="0"/>
        <v>7328</v>
      </c>
    </row>
    <row r="15" spans="1:8" ht="26.1" customHeight="1" thickTop="1" thickBot="1" x14ac:dyDescent="0.3">
      <c r="A15" s="11"/>
      <c r="B15" s="12"/>
      <c r="C15" s="13">
        <f>SUM(C8:C14)</f>
        <v>2797433</v>
      </c>
      <c r="D15" s="13">
        <f t="shared" ref="D15:G15" si="1">SUM(D8:D14)</f>
        <v>327680</v>
      </c>
      <c r="E15" s="13">
        <f t="shared" si="1"/>
        <v>461526</v>
      </c>
      <c r="F15" s="13">
        <f t="shared" si="1"/>
        <v>42739</v>
      </c>
      <c r="G15" s="13">
        <f t="shared" si="1"/>
        <v>104288</v>
      </c>
      <c r="H15" s="13">
        <f t="shared" si="0"/>
        <v>3733666</v>
      </c>
    </row>
    <row r="16" spans="1:8" ht="26.1" customHeight="1" thickTop="1" x14ac:dyDescent="0.25">
      <c r="A16" s="25" t="s">
        <v>20</v>
      </c>
      <c r="B16" s="14" t="s">
        <v>21</v>
      </c>
      <c r="C16" s="15">
        <v>3835</v>
      </c>
      <c r="D16" s="15">
        <v>42844</v>
      </c>
      <c r="E16" s="15">
        <v>47567</v>
      </c>
      <c r="F16" s="15">
        <v>8963</v>
      </c>
      <c r="G16" s="15">
        <v>0</v>
      </c>
      <c r="H16" s="15">
        <f t="shared" si="0"/>
        <v>103209</v>
      </c>
    </row>
    <row r="17" spans="1:8" ht="26.1" customHeight="1" x14ac:dyDescent="0.25">
      <c r="A17" s="23"/>
      <c r="B17" s="8" t="s">
        <v>22</v>
      </c>
      <c r="C17" s="16">
        <v>176</v>
      </c>
      <c r="D17" s="16">
        <v>864</v>
      </c>
      <c r="E17" s="16">
        <v>3311</v>
      </c>
      <c r="F17" s="16">
        <v>1488</v>
      </c>
      <c r="G17" s="16">
        <v>0</v>
      </c>
      <c r="H17" s="16">
        <f t="shared" si="0"/>
        <v>5839</v>
      </c>
    </row>
    <row r="18" spans="1:8" ht="26.1" customHeight="1" x14ac:dyDescent="0.25">
      <c r="A18" s="23"/>
      <c r="B18" s="8" t="s">
        <v>23</v>
      </c>
      <c r="C18" s="16">
        <v>0</v>
      </c>
      <c r="D18" s="16">
        <v>2644</v>
      </c>
      <c r="E18" s="16">
        <v>43910</v>
      </c>
      <c r="F18" s="16">
        <v>0</v>
      </c>
      <c r="G18" s="16">
        <v>0</v>
      </c>
      <c r="H18" s="16">
        <f t="shared" si="0"/>
        <v>46554</v>
      </c>
    </row>
    <row r="19" spans="1:8" ht="26.1" customHeight="1" thickBot="1" x14ac:dyDescent="0.3">
      <c r="A19" s="24"/>
      <c r="B19" s="17" t="s">
        <v>24</v>
      </c>
      <c r="C19" s="18">
        <v>4979</v>
      </c>
      <c r="D19" s="18">
        <v>28005</v>
      </c>
      <c r="E19" s="18">
        <v>1247</v>
      </c>
      <c r="F19" s="18">
        <v>0</v>
      </c>
      <c r="G19" s="18">
        <v>0</v>
      </c>
      <c r="H19" s="18">
        <f t="shared" si="0"/>
        <v>34231</v>
      </c>
    </row>
    <row r="20" spans="1:8" ht="26.1" customHeight="1" thickTop="1" thickBot="1" x14ac:dyDescent="0.3">
      <c r="A20" s="11"/>
      <c r="B20" s="12"/>
      <c r="C20" s="13">
        <f>SUM(C16:C19)</f>
        <v>8990</v>
      </c>
      <c r="D20" s="13">
        <f t="shared" ref="D20:G20" si="2">SUM(D16:D19)</f>
        <v>74357</v>
      </c>
      <c r="E20" s="13">
        <f t="shared" si="2"/>
        <v>96035</v>
      </c>
      <c r="F20" s="13">
        <f t="shared" si="2"/>
        <v>10451</v>
      </c>
      <c r="G20" s="13">
        <f t="shared" si="2"/>
        <v>0</v>
      </c>
      <c r="H20" s="13">
        <f t="shared" si="0"/>
        <v>189833</v>
      </c>
    </row>
    <row r="21" spans="1:8" ht="26.1" customHeight="1" thickTop="1" x14ac:dyDescent="0.25">
      <c r="A21" s="26" t="s">
        <v>25</v>
      </c>
      <c r="B21" s="8" t="s">
        <v>26</v>
      </c>
      <c r="C21" s="9">
        <v>5343</v>
      </c>
      <c r="D21" s="9">
        <v>527</v>
      </c>
      <c r="E21" s="9">
        <v>7557</v>
      </c>
      <c r="F21" s="9">
        <v>357</v>
      </c>
      <c r="G21" s="9">
        <v>0</v>
      </c>
      <c r="H21" s="9">
        <f t="shared" si="0"/>
        <v>13784</v>
      </c>
    </row>
    <row r="22" spans="1:8" ht="26.1" customHeight="1" x14ac:dyDescent="0.25">
      <c r="A22" s="26"/>
      <c r="B22" s="8" t="s">
        <v>27</v>
      </c>
      <c r="C22" s="9">
        <v>105635</v>
      </c>
      <c r="D22" s="9">
        <v>19215</v>
      </c>
      <c r="E22" s="9">
        <v>68607</v>
      </c>
      <c r="F22" s="9">
        <v>6866</v>
      </c>
      <c r="G22" s="9">
        <v>0</v>
      </c>
      <c r="H22" s="9">
        <f t="shared" si="0"/>
        <v>200323</v>
      </c>
    </row>
    <row r="23" spans="1:8" ht="26.1" customHeight="1" thickBot="1" x14ac:dyDescent="0.3">
      <c r="A23" s="26"/>
      <c r="B23" s="8" t="s">
        <v>28</v>
      </c>
      <c r="C23" s="9">
        <v>0</v>
      </c>
      <c r="D23" s="9">
        <v>0</v>
      </c>
      <c r="E23" s="9">
        <v>474593</v>
      </c>
      <c r="F23" s="9">
        <v>0</v>
      </c>
      <c r="G23" s="9">
        <v>0</v>
      </c>
      <c r="H23" s="9">
        <f t="shared" si="0"/>
        <v>474593</v>
      </c>
    </row>
    <row r="24" spans="1:8" ht="26.1" customHeight="1" thickTop="1" thickBot="1" x14ac:dyDescent="0.3">
      <c r="A24" s="11"/>
      <c r="B24" s="19"/>
      <c r="C24" s="13">
        <f>SUM(C21:C23)</f>
        <v>110978</v>
      </c>
      <c r="D24" s="13">
        <f t="shared" ref="D24:G24" si="3">SUM(D21:D23)</f>
        <v>19742</v>
      </c>
      <c r="E24" s="13">
        <f t="shared" si="3"/>
        <v>550757</v>
      </c>
      <c r="F24" s="13">
        <f t="shared" si="3"/>
        <v>7223</v>
      </c>
      <c r="G24" s="13">
        <f t="shared" si="3"/>
        <v>0</v>
      </c>
      <c r="H24" s="13">
        <f t="shared" si="0"/>
        <v>688700</v>
      </c>
    </row>
    <row r="25" spans="1:8" ht="26.1" customHeight="1" thickTop="1" thickBot="1" x14ac:dyDescent="0.3">
      <c r="A25" s="19"/>
      <c r="B25" s="19" t="s">
        <v>29</v>
      </c>
      <c r="C25" s="13">
        <f>SUM(C24,C20,C15)</f>
        <v>2917401</v>
      </c>
      <c r="D25" s="13">
        <f t="shared" ref="D25:G25" si="4">SUM(D24,D20,D15)</f>
        <v>421779</v>
      </c>
      <c r="E25" s="13">
        <f t="shared" si="4"/>
        <v>1108318</v>
      </c>
      <c r="F25" s="13">
        <f t="shared" si="4"/>
        <v>60413</v>
      </c>
      <c r="G25" s="13">
        <f t="shared" si="4"/>
        <v>104288</v>
      </c>
      <c r="H25" s="13">
        <f t="shared" si="0"/>
        <v>4612199</v>
      </c>
    </row>
    <row r="26" spans="1:8" ht="15" customHeight="1" thickTop="1" x14ac:dyDescent="0.25"/>
    <row r="27" spans="1:8" ht="18" customHeight="1" x14ac:dyDescent="0.25">
      <c r="A27" s="20" t="s">
        <v>30</v>
      </c>
      <c r="B27" s="1" t="s">
        <v>31</v>
      </c>
    </row>
    <row r="28" spans="1:8" ht="18" customHeight="1" x14ac:dyDescent="0.25">
      <c r="A28" s="20" t="s">
        <v>32</v>
      </c>
      <c r="B28" s="1" t="s">
        <v>33</v>
      </c>
    </row>
    <row r="29" spans="1:8" ht="18" customHeight="1" x14ac:dyDescent="0.25">
      <c r="A29" s="20" t="s">
        <v>34</v>
      </c>
      <c r="B29" s="1" t="s">
        <v>35</v>
      </c>
    </row>
    <row r="30" spans="1:8" ht="18" customHeight="1" x14ac:dyDescent="0.25">
      <c r="A30" s="20" t="s">
        <v>36</v>
      </c>
      <c r="B30" s="1" t="s">
        <v>37</v>
      </c>
    </row>
    <row r="31" spans="1:8" ht="18" customHeight="1" x14ac:dyDescent="0.25">
      <c r="A31" s="20" t="s">
        <v>38</v>
      </c>
      <c r="B31" s="1" t="s">
        <v>39</v>
      </c>
    </row>
    <row r="32" spans="1:8" ht="18" customHeight="1" x14ac:dyDescent="0.25">
      <c r="A32" s="20" t="s">
        <v>40</v>
      </c>
      <c r="B32" s="1" t="s">
        <v>41</v>
      </c>
    </row>
    <row r="33" spans="1:2" ht="18" customHeight="1" x14ac:dyDescent="0.25">
      <c r="A33" s="20" t="s">
        <v>42</v>
      </c>
      <c r="B33" s="1" t="s">
        <v>47</v>
      </c>
    </row>
    <row r="34" spans="1:2" ht="18" customHeight="1" x14ac:dyDescent="0.25">
      <c r="A34" s="20" t="s">
        <v>44</v>
      </c>
      <c r="B34" s="1" t="s">
        <v>45</v>
      </c>
    </row>
    <row r="36" spans="1:2" ht="15" customHeight="1" x14ac:dyDescent="0.25">
      <c r="B36" s="21"/>
    </row>
  </sheetData>
  <mergeCells count="12">
    <mergeCell ref="A8:A14"/>
    <mergeCell ref="A16:A19"/>
    <mergeCell ref="A21:A23"/>
    <mergeCell ref="B1:H1"/>
    <mergeCell ref="B2:H2"/>
    <mergeCell ref="A6:A7"/>
    <mergeCell ref="B6:B7"/>
    <mergeCell ref="C6:C7"/>
    <mergeCell ref="D6:D7"/>
    <mergeCell ref="E6:F6"/>
    <mergeCell ref="G6:G7"/>
    <mergeCell ref="H6:H7"/>
  </mergeCells>
  <printOptions horizontalCentered="1"/>
  <pageMargins left="0.55118110236220474" right="0.55118110236220474" top="0.98425196850393704" bottom="0.98425196850393704" header="0.51181102362204722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2019 Mart</vt:lpstr>
      <vt:lpstr>2019 Haziran</vt:lpstr>
      <vt:lpstr>2019 Eylül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 ARZİK</dc:creator>
  <cp:lastModifiedBy>Nurgül ARZİK</cp:lastModifiedBy>
  <cp:lastPrinted>2019-05-13T08:03:22Z</cp:lastPrinted>
  <dcterms:created xsi:type="dcterms:W3CDTF">2019-05-13T08:01:12Z</dcterms:created>
  <dcterms:modified xsi:type="dcterms:W3CDTF">2019-11-13T13:52:15Z</dcterms:modified>
</cp:coreProperties>
</file>