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2017 Mart" sheetId="1" r:id="rId1"/>
    <sheet name="2017 Haziran" sheetId="2" r:id="rId2"/>
    <sheet name="2017 Eylül" sheetId="3" r:id="rId3"/>
    <sheet name="2017 Aralık" sheetId="4" r:id="rId4"/>
  </sheets>
  <definedNames>
    <definedName name="BaslaSatir" localSheetId="0">#REF!</definedName>
    <definedName name="BaslaSatir">#REF!</definedName>
    <definedName name="Baslik" localSheetId="0">#REF!</definedName>
    <definedName name="Baslik">#REF!</definedName>
    <definedName name="ButceAy">#REF!</definedName>
    <definedName name="ButceTur">#REF!</definedName>
    <definedName name="ButceTuru" localSheetId="0">#REF!</definedName>
    <definedName name="ButceTuru">#REF!</definedName>
    <definedName name="ButceYil">#REF!</definedName>
    <definedName name="Derece">#REF!</definedName>
    <definedName name="Donem">#REF!</definedName>
    <definedName name="DonemAd">#REF!</definedName>
    <definedName name="Hizmet">#REF!</definedName>
    <definedName name="Il">#REF!</definedName>
    <definedName name="Istihdam">#REF!</definedName>
    <definedName name="Kurum">#REF!</definedName>
    <definedName name="KurumAd">#REF!</definedName>
    <definedName name="KurumKod">#REF!</definedName>
    <definedName name="SatirBaslik">#REF!</definedName>
    <definedName name="SatirBaslik1">#REF!</definedName>
    <definedName name="SatirBaslik2">#REF!</definedName>
    <definedName name="SatirBaslik3">#REF!</definedName>
    <definedName name="Sozlesme">#REF!</definedName>
    <definedName name="SutunBaslik">#REF!</definedName>
    <definedName name="SutunBaslik1">#REF!</definedName>
    <definedName name="SutunBaslik2">#REF!</definedName>
    <definedName name="SutunBaslik3">#REF!</definedName>
    <definedName name="Teskilat">#REF!</definedName>
    <definedName name="Unvan">#REF!</definedName>
    <definedName name="Yil">#REF!</definedName>
  </definedNames>
  <calcPr calcId="145621"/>
</workbook>
</file>

<file path=xl/calcChain.xml><?xml version="1.0" encoding="utf-8"?>
<calcChain xmlns="http://schemas.openxmlformats.org/spreadsheetml/2006/main">
  <c r="H24" i="3" l="1"/>
  <c r="H25" i="3" s="1"/>
  <c r="G24" i="3"/>
  <c r="G25" i="3" s="1"/>
  <c r="F24" i="3"/>
  <c r="F25" i="3" s="1"/>
  <c r="E24" i="3"/>
  <c r="E25" i="3" s="1"/>
  <c r="D24" i="3"/>
  <c r="C24" i="3"/>
  <c r="I23" i="3"/>
  <c r="I22" i="3"/>
  <c r="I21" i="3"/>
  <c r="H20" i="3"/>
  <c r="G20" i="3"/>
  <c r="F20" i="3"/>
  <c r="E20" i="3"/>
  <c r="D20" i="3"/>
  <c r="C20" i="3"/>
  <c r="I20" i="3" s="1"/>
  <c r="I19" i="3"/>
  <c r="I18" i="3"/>
  <c r="I17" i="3"/>
  <c r="I16" i="3"/>
  <c r="H15" i="3"/>
  <c r="G15" i="3"/>
  <c r="F15" i="3"/>
  <c r="E15" i="3"/>
  <c r="I14" i="3"/>
  <c r="I13" i="3"/>
  <c r="I12" i="3"/>
  <c r="I11" i="3"/>
  <c r="I10" i="3"/>
  <c r="I9" i="3"/>
  <c r="D8" i="3"/>
  <c r="D15" i="3" s="1"/>
  <c r="C8" i="3"/>
  <c r="I8" i="3" s="1"/>
  <c r="C25" i="3" l="1"/>
  <c r="D25" i="3"/>
  <c r="I24" i="3"/>
  <c r="C15" i="3"/>
  <c r="I15" i="3" s="1"/>
  <c r="I25" i="3" l="1"/>
</calcChain>
</file>

<file path=xl/sharedStrings.xml><?xml version="1.0" encoding="utf-8"?>
<sst xmlns="http://schemas.openxmlformats.org/spreadsheetml/2006/main" count="188" uniqueCount="54">
  <si>
    <t>KAMU SEKTÖRÜ İSTİHDAM SAYILARI(1)</t>
  </si>
  <si>
    <t>YILI:</t>
  </si>
  <si>
    <t>DÖNEMİ(2):</t>
  </si>
  <si>
    <t>(3)</t>
  </si>
  <si>
    <t>BÜTÇE TÜRÜ</t>
  </si>
  <si>
    <t>KADROLU PERSONEL</t>
  </si>
  <si>
    <t xml:space="preserve"> İŞÇİ</t>
  </si>
  <si>
    <t>GEÇİCİ PERSONEL</t>
  </si>
  <si>
    <t>DİĞER</t>
  </si>
  <si>
    <t>TOPLAM</t>
  </si>
  <si>
    <t>SÜREKLİ İŞÇİ</t>
  </si>
  <si>
    <t>BÖLÜM 1</t>
  </si>
  <si>
    <t>GENEL BÜTÇE KAPSAMINDAKİ KAMU İDARELERİ</t>
  </si>
  <si>
    <t>Y.Ö.K., ÜNİVERSİTELER VE YÜKSEK TEKNOLOJİ ENSTİTÜLERİ</t>
  </si>
  <si>
    <t>ÖZEL BÜTÇELİ DİĞER İDARELER</t>
  </si>
  <si>
    <t>DÜZENLEYİCİ VE DENETLEYİCİ KURUMLAR</t>
  </si>
  <si>
    <t>SOSYAL GÜVENLİK KURUMLARI</t>
  </si>
  <si>
    <t>DÖNER SERMAYELER VE KEFALET SANDIKLARI</t>
  </si>
  <si>
    <t>190 SAYILI K.H.K. KAPSAMINDA YER ALAN DİĞER KAMU İDARELERİ</t>
  </si>
  <si>
    <t>BÖLÜM 2</t>
  </si>
  <si>
    <t>233 SAYILI K.H.K. KAPSAMINDA YER ALAN K.İ.T.LER (BAĞLI ORTAKLIKLAR DAHİL)</t>
  </si>
  <si>
    <t>ÖZELLEŞTİRME PROGRAMINDA YER ALAN KURULUŞLAR(4)</t>
  </si>
  <si>
    <t>BÖLÜM 3</t>
  </si>
  <si>
    <t>İL ÖZEL İDARELERİ</t>
  </si>
  <si>
    <t>BELEDİYELER VE BAĞLI KURULUŞLARI İLE MAHALLİ İDARE BİRLİKLERİ</t>
  </si>
  <si>
    <t xml:space="preserve">B.İ.T.LER </t>
  </si>
  <si>
    <t>GENEL TOPLAM</t>
  </si>
  <si>
    <t>1-</t>
  </si>
  <si>
    <t>Fiili (dolu) kadro ve pozisyon sayılarıdır.</t>
  </si>
  <si>
    <t>2-</t>
  </si>
  <si>
    <t>1.Dönem: 31 Mart itibariyle, 2.Dönem: 30 Haziran itibariyle, 3.Dönem: 30 Eylül itibariyle, 4.Dönem: 31 Aralık itibariyledir.</t>
  </si>
  <si>
    <t>3-</t>
  </si>
  <si>
    <t>1.Bölüm Maliye Bakanlığı, 2.Bölüm Hazine Müsteşarlığı, 3.Bölüm İçişleri Bakanlığı verileri esas alınarak doldurulmuştur.</t>
  </si>
  <si>
    <t>4-</t>
  </si>
  <si>
    <t>5-</t>
  </si>
  <si>
    <t>Kamu sermayeli bankalar Ziraat Bankası, Halkbank, Eximbank, Kalkınma Bankası ve İller Bankasından oluşmaktadır.</t>
  </si>
  <si>
    <t>6-</t>
  </si>
  <si>
    <t>Özel Kanunu bulunan kuruluşlar sermayesinin tamamı Hazine'ye ait olan TRT, PTT ve TÜRKSAT A.Ş.'dir.</t>
  </si>
  <si>
    <t>7-</t>
  </si>
  <si>
    <t>Bölüm 1'e ilişkin sözleşmeli personel sayılarına, kadro karşılığı sözleşmeli personel sayıları dahil olup söz konusu personel kadrolu personel bilgilerinde de gösterilmiştir. Bu kapsamda çalışan personel sayısı 8.023'tür.</t>
  </si>
  <si>
    <t>8-</t>
  </si>
  <si>
    <t>Üniversitelerde sağlık kültür ve spor hizmet alanları için giderleri özgelirden karşılanmak üzere istihdam edilen personel sayıları özel bütçede gösterilmiştir.</t>
  </si>
  <si>
    <t>Sümer Holding, TEDAŞ, TŞFAŞ, TEMSAN, TPPD ve TDİ'yi kapsamaktadır.</t>
  </si>
  <si>
    <t>KAMU BANKALARI(5)(6)</t>
  </si>
  <si>
    <t>ÖZEL KANUNU BULUNAN KURULUŞLAR(6)</t>
  </si>
  <si>
    <t>SÖZLEŞMELİ PERSONEL (7)</t>
  </si>
  <si>
    <t>GEÇİCİ İŞÇİ (8)</t>
  </si>
  <si>
    <t>KAMU BANKALARI(5)</t>
  </si>
  <si>
    <t>Sümer Holding, TŞFAŞ ve TDİ'yi kapsamaktadır.</t>
  </si>
  <si>
    <t>Bölüm 1'e ilişkin sözleşmeli personel sayılarına, kadro karşılığı sözleşmeli personel sayıları dahil olup söz konusu personel kadrolu personel bilgilerinde de gösterilmiştir. Bu kapsamda çalışan personel sayısı 7.739'dur.</t>
  </si>
  <si>
    <t>SÖZLEŞMELİ PERSONEL    (7)</t>
  </si>
  <si>
    <t>GEÇİCİ İŞÇİ(8)</t>
  </si>
  <si>
    <t>Özel Kanunu bulunan kuruluşlar TRT, PTT ve TÜRKSAT A.Ş.'dir.</t>
  </si>
  <si>
    <t>Bölüm 1'e ilişkin sözleşmeli personel sayılarına, kadro karşılığı sözleşmeli personel sayıları dahil olup söz konusu personel kadrolu personel bilgilerinde de gösterilmiştir. Bu kapsamda çalışan personel sayısı 7.409'dur.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</si>
</sst>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.00\ [$€-1]_-;\-* #,##0.00\ [$€-1]_-;_-* &quot;-&quot;??\ [$€-1]_-"/>
  </numFmts>
  <fonts count="13" x14ac:knownFonts="1">
    <font>
      <sz val="10"/>
      <name val="Arial Tur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Times New Roman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 Tur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Times New Roman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1">
    <xf numFmtId="0" fontId="0" fillId="0" borderId="0" xfId="0"/>
    <xf numFmtId="49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/>
    <xf numFmtId="3" fontId="7" fillId="0" borderId="1" xfId="0" applyNumberFormat="1" applyFont="1" applyBorder="1" applyAlignment="1">
      <alignment horizontal="right"/>
    </xf>
    <xf numFmtId="0" fontId="8" fillId="0" borderId="6" xfId="0" applyFont="1" applyBorder="1"/>
    <xf numFmtId="3" fontId="7" fillId="0" borderId="6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3" fontId="7" fillId="0" borderId="5" xfId="0" applyNumberFormat="1" applyFont="1" applyBorder="1" applyAlignment="1">
      <alignment horizontal="right"/>
    </xf>
    <xf numFmtId="0" fontId="2" fillId="0" borderId="1" xfId="0" applyFont="1" applyBorder="1"/>
    <xf numFmtId="3" fontId="7" fillId="0" borderId="1" xfId="1" applyNumberFormat="1" applyFont="1" applyBorder="1" applyProtection="1"/>
    <xf numFmtId="3" fontId="7" fillId="0" borderId="6" xfId="1" applyNumberFormat="1" applyFont="1" applyBorder="1" applyProtection="1"/>
    <xf numFmtId="0" fontId="8" fillId="0" borderId="4" xfId="0" applyFont="1" applyBorder="1"/>
    <xf numFmtId="3" fontId="7" fillId="0" borderId="4" xfId="1" applyNumberFormat="1" applyFont="1" applyBorder="1" applyProtection="1"/>
    <xf numFmtId="0" fontId="7" fillId="0" borderId="5" xfId="0" applyFont="1" applyBorder="1"/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3" fontId="10" fillId="0" borderId="1" xfId="0" applyNumberFormat="1" applyFont="1" applyBorder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/>
    <xf numFmtId="3" fontId="10" fillId="0" borderId="6" xfId="0" applyNumberFormat="1" applyFont="1" applyBorder="1" applyAlignment="1">
      <alignment horizontal="right"/>
    </xf>
    <xf numFmtId="0" fontId="10" fillId="0" borderId="4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3" fontId="10" fillId="0" borderId="5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1" applyNumberFormat="1" applyFont="1" applyBorder="1" applyProtection="1"/>
    <xf numFmtId="3" fontId="10" fillId="0" borderId="6" xfId="1" applyNumberFormat="1" applyFont="1" applyBorder="1" applyProtection="1"/>
    <xf numFmtId="0" fontId="10" fillId="0" borderId="4" xfId="0" applyFont="1" applyBorder="1"/>
    <xf numFmtId="3" fontId="10" fillId="0" borderId="4" xfId="1" applyNumberFormat="1" applyFont="1" applyBorder="1" applyProtection="1"/>
    <xf numFmtId="0" fontId="10" fillId="0" borderId="6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12" fillId="0" borderId="0" xfId="0" applyFont="1"/>
  </cellXfs>
  <cellStyles count="17">
    <cellStyle name="Euro" xfId="2"/>
    <cellStyle name="Euro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Normal 6" xfId="10"/>
    <cellStyle name="ParaBirimi 2" xfId="11"/>
    <cellStyle name="Virgül" xfId="1" builtinId="3"/>
    <cellStyle name="Virgül 2" xfId="12"/>
    <cellStyle name="Virgül 3" xfId="13"/>
    <cellStyle name="Virgül 4" xfId="14"/>
    <cellStyle name="Virgül 4 2" xfId="15"/>
    <cellStyle name="Virgül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B13" sqref="B13"/>
    </sheetView>
  </sheetViews>
  <sheetFormatPr defaultRowHeight="15" customHeight="1" x14ac:dyDescent="0.25"/>
  <cols>
    <col min="1" max="1" width="12.85546875" style="2" customWidth="1"/>
    <col min="2" max="2" width="83.140625" style="2" customWidth="1"/>
    <col min="3" max="3" width="22.5703125" style="2" customWidth="1"/>
    <col min="4" max="4" width="24.5703125" style="2" customWidth="1"/>
    <col min="5" max="9" width="20.7109375" style="2" customWidth="1"/>
    <col min="10" max="16384" width="9.140625" style="2"/>
  </cols>
  <sheetData>
    <row r="1" spans="1:9" ht="15" customHeight="1" x14ac:dyDescent="0.25">
      <c r="B1" s="27"/>
      <c r="C1" s="27"/>
      <c r="D1" s="27"/>
      <c r="E1" s="27"/>
      <c r="F1" s="27"/>
      <c r="G1" s="27"/>
      <c r="H1" s="27"/>
      <c r="I1" s="27"/>
    </row>
    <row r="2" spans="1:9" s="3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  <c r="I2" s="28"/>
    </row>
    <row r="3" spans="1:9" ht="15" customHeight="1" x14ac:dyDescent="0.25">
      <c r="A3" s="5" t="s">
        <v>1</v>
      </c>
      <c r="B3" s="6">
        <v>2017</v>
      </c>
      <c r="C3" s="5"/>
      <c r="D3" s="5"/>
      <c r="E3" s="5"/>
      <c r="F3" s="5"/>
      <c r="G3" s="5"/>
      <c r="H3" s="5"/>
      <c r="I3" s="5"/>
    </row>
    <row r="4" spans="1:9" ht="15" customHeight="1" x14ac:dyDescent="0.25">
      <c r="A4" s="5" t="s">
        <v>2</v>
      </c>
      <c r="B4" s="6">
        <v>1</v>
      </c>
      <c r="C4" s="5"/>
      <c r="D4" s="5"/>
      <c r="E4" s="5"/>
      <c r="F4" s="5"/>
      <c r="G4" s="5"/>
      <c r="H4" s="5"/>
      <c r="I4" s="5"/>
    </row>
    <row r="5" spans="1:9" ht="15" customHeight="1" thickBot="1" x14ac:dyDescent="0.3"/>
    <row r="6" spans="1:9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45</v>
      </c>
      <c r="E6" s="35" t="s">
        <v>6</v>
      </c>
      <c r="F6" s="36"/>
      <c r="G6" s="33" t="s">
        <v>7</v>
      </c>
      <c r="H6" s="31" t="s">
        <v>8</v>
      </c>
      <c r="I6" s="31" t="s">
        <v>9</v>
      </c>
    </row>
    <row r="7" spans="1:9" ht="26.1" customHeight="1" thickTop="1" thickBot="1" x14ac:dyDescent="0.3">
      <c r="A7" s="30"/>
      <c r="B7" s="32"/>
      <c r="C7" s="34"/>
      <c r="D7" s="34"/>
      <c r="E7" s="7" t="s">
        <v>10</v>
      </c>
      <c r="F7" s="7" t="s">
        <v>46</v>
      </c>
      <c r="G7" s="34"/>
      <c r="H7" s="32"/>
      <c r="I7" s="32"/>
    </row>
    <row r="8" spans="1:9" ht="26.1" customHeight="1" thickTop="1" x14ac:dyDescent="0.25">
      <c r="A8" s="22" t="s">
        <v>11</v>
      </c>
      <c r="B8" s="8" t="s">
        <v>12</v>
      </c>
      <c r="C8" s="9">
        <v>2370131</v>
      </c>
      <c r="D8" s="9">
        <v>75084</v>
      </c>
      <c r="E8" s="9">
        <v>53588</v>
      </c>
      <c r="F8" s="9">
        <v>1841</v>
      </c>
      <c r="G8" s="9">
        <v>18761</v>
      </c>
      <c r="H8" s="9">
        <v>98730</v>
      </c>
      <c r="I8" s="9">
        <v>2618135</v>
      </c>
    </row>
    <row r="9" spans="1:9" ht="26.1" customHeight="1" x14ac:dyDescent="0.25">
      <c r="A9" s="23"/>
      <c r="B9" s="10" t="s">
        <v>13</v>
      </c>
      <c r="C9" s="11">
        <v>217425</v>
      </c>
      <c r="D9" s="11">
        <v>6009</v>
      </c>
      <c r="E9" s="11">
        <v>2378</v>
      </c>
      <c r="F9" s="11">
        <v>519</v>
      </c>
      <c r="G9" s="11">
        <v>901</v>
      </c>
      <c r="H9" s="11">
        <v>0</v>
      </c>
      <c r="I9" s="11">
        <v>227232</v>
      </c>
    </row>
    <row r="10" spans="1:9" ht="26.1" customHeight="1" x14ac:dyDescent="0.25">
      <c r="A10" s="23"/>
      <c r="B10" s="10" t="s">
        <v>14</v>
      </c>
      <c r="C10" s="11">
        <v>55162</v>
      </c>
      <c r="D10" s="11">
        <v>10396</v>
      </c>
      <c r="E10" s="11">
        <v>39849</v>
      </c>
      <c r="F10" s="11">
        <v>2431</v>
      </c>
      <c r="G10" s="11">
        <v>1329</v>
      </c>
      <c r="H10" s="11">
        <v>0</v>
      </c>
      <c r="I10" s="11">
        <v>109167</v>
      </c>
    </row>
    <row r="11" spans="1:9" ht="26.1" customHeight="1" x14ac:dyDescent="0.25">
      <c r="A11" s="23"/>
      <c r="B11" s="10" t="s">
        <v>15</v>
      </c>
      <c r="C11" s="11">
        <v>2911</v>
      </c>
      <c r="D11" s="11">
        <v>2066</v>
      </c>
      <c r="E11" s="11">
        <v>0</v>
      </c>
      <c r="F11" s="11">
        <v>0</v>
      </c>
      <c r="G11" s="11">
        <v>0</v>
      </c>
      <c r="H11" s="11">
        <v>0</v>
      </c>
      <c r="I11" s="11">
        <v>4977</v>
      </c>
    </row>
    <row r="12" spans="1:9" ht="26.1" customHeight="1" x14ac:dyDescent="0.25">
      <c r="A12" s="23"/>
      <c r="B12" s="10" t="s">
        <v>16</v>
      </c>
      <c r="C12" s="11">
        <v>34573</v>
      </c>
      <c r="D12" s="11">
        <v>655</v>
      </c>
      <c r="E12" s="11">
        <v>128</v>
      </c>
      <c r="F12" s="11">
        <v>0</v>
      </c>
      <c r="G12" s="11">
        <v>45</v>
      </c>
      <c r="H12" s="11">
        <v>0</v>
      </c>
      <c r="I12" s="11">
        <v>35401</v>
      </c>
    </row>
    <row r="13" spans="1:9" ht="26.1" customHeight="1" x14ac:dyDescent="0.25">
      <c r="A13" s="23"/>
      <c r="B13" s="10" t="s">
        <v>17</v>
      </c>
      <c r="C13" s="11">
        <v>40416</v>
      </c>
      <c r="D13" s="11">
        <v>4394</v>
      </c>
      <c r="E13" s="11">
        <v>5760</v>
      </c>
      <c r="F13" s="11">
        <v>6168</v>
      </c>
      <c r="G13" s="11">
        <v>0</v>
      </c>
      <c r="H13" s="11">
        <v>0</v>
      </c>
      <c r="I13" s="11">
        <v>56738</v>
      </c>
    </row>
    <row r="14" spans="1:9" ht="26.1" customHeight="1" thickBot="1" x14ac:dyDescent="0.3">
      <c r="A14" s="24"/>
      <c r="B14" s="10" t="s">
        <v>18</v>
      </c>
      <c r="C14" s="12">
        <v>2058</v>
      </c>
      <c r="D14" s="12">
        <v>2310</v>
      </c>
      <c r="E14" s="12">
        <v>985</v>
      </c>
      <c r="F14" s="12">
        <v>22</v>
      </c>
      <c r="G14" s="12">
        <v>0</v>
      </c>
      <c r="H14" s="12">
        <v>0</v>
      </c>
      <c r="I14" s="12">
        <v>5375</v>
      </c>
    </row>
    <row r="15" spans="1:9" ht="26.1" customHeight="1" thickTop="1" thickBot="1" x14ac:dyDescent="0.3">
      <c r="A15" s="13"/>
      <c r="B15" s="14"/>
      <c r="C15" s="15">
        <v>2722676</v>
      </c>
      <c r="D15" s="15">
        <v>100914</v>
      </c>
      <c r="E15" s="15">
        <v>102688</v>
      </c>
      <c r="F15" s="15">
        <v>10981</v>
      </c>
      <c r="G15" s="15">
        <v>21036</v>
      </c>
      <c r="H15" s="15">
        <v>98730</v>
      </c>
      <c r="I15" s="15">
        <v>3057025</v>
      </c>
    </row>
    <row r="16" spans="1:9" ht="26.1" customHeight="1" thickTop="1" x14ac:dyDescent="0.25">
      <c r="A16" s="25" t="s">
        <v>19</v>
      </c>
      <c r="B16" s="16" t="s">
        <v>20</v>
      </c>
      <c r="C16" s="17">
        <v>3777</v>
      </c>
      <c r="D16" s="17">
        <v>42988</v>
      </c>
      <c r="E16" s="17">
        <v>49349</v>
      </c>
      <c r="F16" s="17">
        <v>1348</v>
      </c>
      <c r="G16" s="17">
        <v>0</v>
      </c>
      <c r="H16" s="17">
        <v>0</v>
      </c>
      <c r="I16" s="17">
        <v>97462</v>
      </c>
    </row>
    <row r="17" spans="1:9" ht="26.1" customHeight="1" x14ac:dyDescent="0.25">
      <c r="A17" s="23"/>
      <c r="B17" s="10" t="s">
        <v>21</v>
      </c>
      <c r="C17" s="18">
        <v>327</v>
      </c>
      <c r="D17" s="18">
        <v>1898</v>
      </c>
      <c r="E17" s="18">
        <v>6833</v>
      </c>
      <c r="F17" s="18">
        <v>472</v>
      </c>
      <c r="G17" s="18">
        <v>0</v>
      </c>
      <c r="H17" s="18">
        <v>0</v>
      </c>
      <c r="I17" s="18">
        <v>9530</v>
      </c>
    </row>
    <row r="18" spans="1:9" ht="26.1" customHeight="1" x14ac:dyDescent="0.25">
      <c r="A18" s="23"/>
      <c r="B18" s="10" t="s">
        <v>43</v>
      </c>
      <c r="C18" s="18">
        <v>0</v>
      </c>
      <c r="D18" s="18">
        <v>2904</v>
      </c>
      <c r="E18" s="18">
        <v>43590</v>
      </c>
      <c r="F18" s="18">
        <v>0</v>
      </c>
      <c r="G18" s="18">
        <v>0</v>
      </c>
      <c r="H18" s="18">
        <v>0</v>
      </c>
      <c r="I18" s="18">
        <v>46494</v>
      </c>
    </row>
    <row r="19" spans="1:9" ht="26.1" customHeight="1" thickBot="1" x14ac:dyDescent="0.3">
      <c r="A19" s="24"/>
      <c r="B19" s="19" t="s">
        <v>44</v>
      </c>
      <c r="C19" s="20">
        <v>6950</v>
      </c>
      <c r="D19" s="20">
        <v>25917</v>
      </c>
      <c r="E19" s="20">
        <v>1178</v>
      </c>
      <c r="F19" s="20">
        <v>166</v>
      </c>
      <c r="G19" s="20">
        <v>0</v>
      </c>
      <c r="H19" s="20">
        <v>0</v>
      </c>
      <c r="I19" s="20">
        <v>34211</v>
      </c>
    </row>
    <row r="20" spans="1:9" ht="26.1" customHeight="1" thickTop="1" thickBot="1" x14ac:dyDescent="0.3">
      <c r="A20" s="13"/>
      <c r="B20" s="14"/>
      <c r="C20" s="15">
        <v>11054</v>
      </c>
      <c r="D20" s="15">
        <v>73707</v>
      </c>
      <c r="E20" s="15">
        <v>100950</v>
      </c>
      <c r="F20" s="15">
        <v>1986</v>
      </c>
      <c r="G20" s="15">
        <v>0</v>
      </c>
      <c r="H20" s="15">
        <v>0</v>
      </c>
      <c r="I20" s="15">
        <v>187697</v>
      </c>
    </row>
    <row r="21" spans="1:9" ht="26.1" customHeight="1" thickTop="1" x14ac:dyDescent="0.25">
      <c r="A21" s="26" t="s">
        <v>22</v>
      </c>
      <c r="B21" s="10" t="s">
        <v>23</v>
      </c>
      <c r="C21" s="11">
        <v>5383</v>
      </c>
      <c r="D21" s="11">
        <v>335</v>
      </c>
      <c r="E21" s="11">
        <v>8701</v>
      </c>
      <c r="F21" s="11">
        <v>156</v>
      </c>
      <c r="G21" s="11">
        <v>0</v>
      </c>
      <c r="H21" s="11">
        <v>0</v>
      </c>
      <c r="I21" s="11">
        <v>14575</v>
      </c>
    </row>
    <row r="22" spans="1:9" ht="26.1" customHeight="1" x14ac:dyDescent="0.25">
      <c r="A22" s="26"/>
      <c r="B22" s="10" t="s">
        <v>24</v>
      </c>
      <c r="C22" s="11">
        <v>109583</v>
      </c>
      <c r="D22" s="11">
        <v>13189</v>
      </c>
      <c r="E22" s="11">
        <v>79973</v>
      </c>
      <c r="F22" s="11">
        <v>5712</v>
      </c>
      <c r="G22" s="11">
        <v>0</v>
      </c>
      <c r="H22" s="11">
        <v>0</v>
      </c>
      <c r="I22" s="11">
        <v>208457</v>
      </c>
    </row>
    <row r="23" spans="1:9" ht="26.1" customHeight="1" thickBot="1" x14ac:dyDescent="0.3">
      <c r="A23" s="26"/>
      <c r="B23" s="10" t="s">
        <v>25</v>
      </c>
      <c r="C23" s="11">
        <v>0</v>
      </c>
      <c r="D23" s="11">
        <v>0</v>
      </c>
      <c r="E23" s="11">
        <v>90270</v>
      </c>
      <c r="F23" s="11">
        <v>0</v>
      </c>
      <c r="G23" s="11">
        <v>0</v>
      </c>
      <c r="H23" s="11">
        <v>0</v>
      </c>
      <c r="I23" s="11">
        <v>90270</v>
      </c>
    </row>
    <row r="24" spans="1:9" ht="26.1" customHeight="1" thickTop="1" thickBot="1" x14ac:dyDescent="0.3">
      <c r="A24" s="13"/>
      <c r="B24" s="21"/>
      <c r="C24" s="15">
        <v>114966</v>
      </c>
      <c r="D24" s="15">
        <v>13524</v>
      </c>
      <c r="E24" s="15">
        <v>178944</v>
      </c>
      <c r="F24" s="15">
        <v>5868</v>
      </c>
      <c r="G24" s="15">
        <v>0</v>
      </c>
      <c r="H24" s="15">
        <v>0</v>
      </c>
      <c r="I24" s="15">
        <v>313302</v>
      </c>
    </row>
    <row r="25" spans="1:9" ht="26.1" customHeight="1" thickTop="1" thickBot="1" x14ac:dyDescent="0.3">
      <c r="A25" s="21"/>
      <c r="B25" s="21" t="s">
        <v>26</v>
      </c>
      <c r="C25" s="15">
        <v>2848696</v>
      </c>
      <c r="D25" s="15">
        <v>188145</v>
      </c>
      <c r="E25" s="15">
        <v>382582</v>
      </c>
      <c r="F25" s="15">
        <v>18835</v>
      </c>
      <c r="G25" s="15">
        <v>21036</v>
      </c>
      <c r="H25" s="15">
        <v>98730</v>
      </c>
      <c r="I25" s="15">
        <v>3558024</v>
      </c>
    </row>
    <row r="26" spans="1:9" ht="15" customHeight="1" thickTop="1" x14ac:dyDescent="0.25"/>
    <row r="27" spans="1:9" ht="18" customHeight="1" x14ac:dyDescent="0.25">
      <c r="A27" s="1" t="s">
        <v>27</v>
      </c>
      <c r="B27" s="2" t="s">
        <v>28</v>
      </c>
    </row>
    <row r="28" spans="1:9" ht="18" customHeight="1" x14ac:dyDescent="0.25">
      <c r="A28" s="1" t="s">
        <v>29</v>
      </c>
      <c r="B28" s="2" t="s">
        <v>30</v>
      </c>
    </row>
    <row r="29" spans="1:9" ht="18" customHeight="1" x14ac:dyDescent="0.25">
      <c r="A29" s="1" t="s">
        <v>31</v>
      </c>
      <c r="B29" s="2" t="s">
        <v>32</v>
      </c>
    </row>
    <row r="30" spans="1:9" ht="18" customHeight="1" x14ac:dyDescent="0.25">
      <c r="A30" s="1" t="s">
        <v>33</v>
      </c>
      <c r="B30" s="2" t="s">
        <v>42</v>
      </c>
    </row>
    <row r="31" spans="1:9" ht="18" customHeight="1" x14ac:dyDescent="0.25">
      <c r="A31" s="1" t="s">
        <v>34</v>
      </c>
      <c r="B31" s="2" t="s">
        <v>35</v>
      </c>
    </row>
    <row r="32" spans="1:9" ht="18" customHeight="1" x14ac:dyDescent="0.25">
      <c r="A32" s="1" t="s">
        <v>36</v>
      </c>
      <c r="B32" s="2" t="s">
        <v>37</v>
      </c>
    </row>
    <row r="33" spans="1:2" ht="18" customHeight="1" x14ac:dyDescent="0.25">
      <c r="A33" s="1" t="s">
        <v>38</v>
      </c>
      <c r="B33" s="2" t="s">
        <v>39</v>
      </c>
    </row>
    <row r="34" spans="1:2" ht="18" customHeight="1" x14ac:dyDescent="0.25">
      <c r="A34" s="1" t="s">
        <v>40</v>
      </c>
      <c r="B34" s="2" t="s">
        <v>41</v>
      </c>
    </row>
    <row r="36" spans="1:2" ht="15" customHeight="1" x14ac:dyDescent="0.25">
      <c r="B36" s="4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20" sqref="B20"/>
    </sheetView>
  </sheetViews>
  <sheetFormatPr defaultRowHeight="15" customHeight="1" x14ac:dyDescent="0.25"/>
  <cols>
    <col min="1" max="1" width="12.85546875" style="2" customWidth="1"/>
    <col min="2" max="2" width="83.140625" style="2" customWidth="1"/>
    <col min="3" max="3" width="22.5703125" style="2" customWidth="1"/>
    <col min="4" max="4" width="24.5703125" style="2" customWidth="1"/>
    <col min="5" max="9" width="20.7109375" style="2" customWidth="1"/>
    <col min="10" max="16384" width="9.140625" style="2"/>
  </cols>
  <sheetData>
    <row r="1" spans="1:9" ht="15" customHeight="1" x14ac:dyDescent="0.25">
      <c r="B1" s="27"/>
      <c r="C1" s="27"/>
      <c r="D1" s="27"/>
      <c r="E1" s="27"/>
      <c r="F1" s="27"/>
      <c r="G1" s="27"/>
      <c r="H1" s="27"/>
      <c r="I1" s="27"/>
    </row>
    <row r="2" spans="1:9" s="3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  <c r="I2" s="28"/>
    </row>
    <row r="3" spans="1:9" ht="15" customHeight="1" x14ac:dyDescent="0.25">
      <c r="A3" s="5" t="s">
        <v>1</v>
      </c>
      <c r="B3" s="6">
        <v>2017</v>
      </c>
      <c r="C3" s="5"/>
      <c r="D3" s="5"/>
      <c r="E3" s="5"/>
      <c r="F3" s="5"/>
      <c r="G3" s="5"/>
      <c r="H3" s="5"/>
      <c r="I3" s="5"/>
    </row>
    <row r="4" spans="1:9" ht="15" customHeight="1" x14ac:dyDescent="0.25">
      <c r="A4" s="5" t="s">
        <v>2</v>
      </c>
      <c r="B4" s="6">
        <v>2</v>
      </c>
      <c r="C4" s="5"/>
      <c r="D4" s="5"/>
      <c r="E4" s="5"/>
      <c r="F4" s="5"/>
      <c r="G4" s="5"/>
      <c r="H4" s="5"/>
      <c r="I4" s="5"/>
    </row>
    <row r="5" spans="1:9" ht="15" customHeight="1" thickBot="1" x14ac:dyDescent="0.3"/>
    <row r="6" spans="1:9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45</v>
      </c>
      <c r="E6" s="35" t="s">
        <v>6</v>
      </c>
      <c r="F6" s="36"/>
      <c r="G6" s="33" t="s">
        <v>7</v>
      </c>
      <c r="H6" s="31" t="s">
        <v>8</v>
      </c>
      <c r="I6" s="31" t="s">
        <v>9</v>
      </c>
    </row>
    <row r="7" spans="1:9" ht="26.1" customHeight="1" thickTop="1" thickBot="1" x14ac:dyDescent="0.3">
      <c r="A7" s="30"/>
      <c r="B7" s="32"/>
      <c r="C7" s="34"/>
      <c r="D7" s="34"/>
      <c r="E7" s="7" t="s">
        <v>10</v>
      </c>
      <c r="F7" s="7" t="s">
        <v>46</v>
      </c>
      <c r="G7" s="34"/>
      <c r="H7" s="32"/>
      <c r="I7" s="32"/>
    </row>
    <row r="8" spans="1:9" ht="26.1" customHeight="1" thickTop="1" x14ac:dyDescent="0.25">
      <c r="A8" s="22" t="s">
        <v>11</v>
      </c>
      <c r="B8" s="8" t="s">
        <v>12</v>
      </c>
      <c r="C8" s="9">
        <v>2358182</v>
      </c>
      <c r="D8" s="9">
        <v>101615</v>
      </c>
      <c r="E8" s="9">
        <v>53081</v>
      </c>
      <c r="F8" s="9">
        <v>1833</v>
      </c>
      <c r="G8" s="9">
        <v>18033</v>
      </c>
      <c r="H8" s="9">
        <v>98997</v>
      </c>
      <c r="I8" s="9">
        <v>2631741</v>
      </c>
    </row>
    <row r="9" spans="1:9" ht="26.1" customHeight="1" x14ac:dyDescent="0.25">
      <c r="A9" s="23"/>
      <c r="B9" s="10" t="s">
        <v>13</v>
      </c>
      <c r="C9" s="11">
        <v>219424</v>
      </c>
      <c r="D9" s="11">
        <v>6131</v>
      </c>
      <c r="E9" s="11">
        <v>2340</v>
      </c>
      <c r="F9" s="11">
        <v>508</v>
      </c>
      <c r="G9" s="11">
        <v>865</v>
      </c>
      <c r="H9" s="11">
        <v>0</v>
      </c>
      <c r="I9" s="11">
        <v>229268</v>
      </c>
    </row>
    <row r="10" spans="1:9" ht="26.1" customHeight="1" x14ac:dyDescent="0.25">
      <c r="A10" s="23"/>
      <c r="B10" s="10" t="s">
        <v>14</v>
      </c>
      <c r="C10" s="11">
        <v>55363</v>
      </c>
      <c r="D10" s="11">
        <v>10325</v>
      </c>
      <c r="E10" s="11">
        <v>39355</v>
      </c>
      <c r="F10" s="11">
        <v>2408</v>
      </c>
      <c r="G10" s="11">
        <v>1325</v>
      </c>
      <c r="H10" s="11">
        <v>0</v>
      </c>
      <c r="I10" s="11">
        <v>108776</v>
      </c>
    </row>
    <row r="11" spans="1:9" ht="26.1" customHeight="1" x14ac:dyDescent="0.25">
      <c r="A11" s="23"/>
      <c r="B11" s="10" t="s">
        <v>15</v>
      </c>
      <c r="C11" s="11">
        <v>2886</v>
      </c>
      <c r="D11" s="11">
        <v>2055</v>
      </c>
      <c r="E11" s="11">
        <v>0</v>
      </c>
      <c r="F11" s="11">
        <v>0</v>
      </c>
      <c r="G11" s="11">
        <v>0</v>
      </c>
      <c r="H11" s="11">
        <v>0</v>
      </c>
      <c r="I11" s="11">
        <v>4941</v>
      </c>
    </row>
    <row r="12" spans="1:9" ht="26.1" customHeight="1" x14ac:dyDescent="0.25">
      <c r="A12" s="23"/>
      <c r="B12" s="10" t="s">
        <v>16</v>
      </c>
      <c r="C12" s="11">
        <v>34508</v>
      </c>
      <c r="D12" s="11">
        <v>679</v>
      </c>
      <c r="E12" s="11">
        <v>125</v>
      </c>
      <c r="F12" s="11">
        <v>0</v>
      </c>
      <c r="G12" s="11">
        <v>44</v>
      </c>
      <c r="H12" s="11">
        <v>0</v>
      </c>
      <c r="I12" s="11">
        <v>35356</v>
      </c>
    </row>
    <row r="13" spans="1:9" ht="26.1" customHeight="1" x14ac:dyDescent="0.25">
      <c r="A13" s="23"/>
      <c r="B13" s="10" t="s">
        <v>17</v>
      </c>
      <c r="C13" s="11">
        <v>39816</v>
      </c>
      <c r="D13" s="11">
        <v>4472</v>
      </c>
      <c r="E13" s="11">
        <v>5674</v>
      </c>
      <c r="F13" s="11">
        <v>6151</v>
      </c>
      <c r="G13" s="11">
        <v>0</v>
      </c>
      <c r="H13" s="11">
        <v>0</v>
      </c>
      <c r="I13" s="11">
        <v>56113</v>
      </c>
    </row>
    <row r="14" spans="1:9" ht="26.1" customHeight="1" thickBot="1" x14ac:dyDescent="0.3">
      <c r="A14" s="24"/>
      <c r="B14" s="10" t="s">
        <v>18</v>
      </c>
      <c r="C14" s="12">
        <v>2041</v>
      </c>
      <c r="D14" s="12">
        <v>2290</v>
      </c>
      <c r="E14" s="12">
        <v>984</v>
      </c>
      <c r="F14" s="12">
        <v>21</v>
      </c>
      <c r="G14" s="12">
        <v>0</v>
      </c>
      <c r="H14" s="12">
        <v>0</v>
      </c>
      <c r="I14" s="12">
        <v>5336</v>
      </c>
    </row>
    <row r="15" spans="1:9" ht="26.1" customHeight="1" thickTop="1" thickBot="1" x14ac:dyDescent="0.3">
      <c r="A15" s="13"/>
      <c r="B15" s="14"/>
      <c r="C15" s="15">
        <v>2712220</v>
      </c>
      <c r="D15" s="15">
        <v>127567</v>
      </c>
      <c r="E15" s="15">
        <v>101559</v>
      </c>
      <c r="F15" s="15">
        <v>10921</v>
      </c>
      <c r="G15" s="15">
        <v>20267</v>
      </c>
      <c r="H15" s="15">
        <v>98997</v>
      </c>
      <c r="I15" s="15">
        <v>3071531</v>
      </c>
    </row>
    <row r="16" spans="1:9" ht="26.1" customHeight="1" thickTop="1" x14ac:dyDescent="0.25">
      <c r="A16" s="25" t="s">
        <v>19</v>
      </c>
      <c r="B16" s="16" t="s">
        <v>20</v>
      </c>
      <c r="C16" s="17">
        <v>3789</v>
      </c>
      <c r="D16" s="17">
        <v>43306</v>
      </c>
      <c r="E16" s="17">
        <v>50271</v>
      </c>
      <c r="F16" s="17">
        <v>9227</v>
      </c>
      <c r="G16" s="17">
        <v>0</v>
      </c>
      <c r="H16" s="17">
        <v>0</v>
      </c>
      <c r="I16" s="17">
        <v>106593</v>
      </c>
    </row>
    <row r="17" spans="1:9" ht="26.1" customHeight="1" x14ac:dyDescent="0.25">
      <c r="A17" s="23"/>
      <c r="B17" s="10" t="s">
        <v>21</v>
      </c>
      <c r="C17" s="18">
        <v>268</v>
      </c>
      <c r="D17" s="18">
        <v>1496</v>
      </c>
      <c r="E17" s="18">
        <v>5644</v>
      </c>
      <c r="F17" s="18">
        <v>169</v>
      </c>
      <c r="G17" s="18">
        <v>0</v>
      </c>
      <c r="H17" s="18">
        <v>0</v>
      </c>
      <c r="I17" s="18">
        <v>7577</v>
      </c>
    </row>
    <row r="18" spans="1:9" ht="26.1" customHeight="1" x14ac:dyDescent="0.25">
      <c r="A18" s="23"/>
      <c r="B18" s="10" t="s">
        <v>47</v>
      </c>
      <c r="C18" s="18">
        <v>0</v>
      </c>
      <c r="D18" s="18">
        <v>2873</v>
      </c>
      <c r="E18" s="18">
        <v>43312</v>
      </c>
      <c r="F18" s="18">
        <v>0</v>
      </c>
      <c r="G18" s="18">
        <v>0</v>
      </c>
      <c r="H18" s="18">
        <v>0</v>
      </c>
      <c r="I18" s="18">
        <v>46185</v>
      </c>
    </row>
    <row r="19" spans="1:9" ht="26.1" customHeight="1" thickBot="1" x14ac:dyDescent="0.3">
      <c r="A19" s="24"/>
      <c r="B19" s="19" t="s">
        <v>44</v>
      </c>
      <c r="C19" s="20">
        <v>6923</v>
      </c>
      <c r="D19" s="20">
        <v>25948</v>
      </c>
      <c r="E19" s="20">
        <v>1167</v>
      </c>
      <c r="F19" s="20">
        <v>171</v>
      </c>
      <c r="G19" s="20">
        <v>0</v>
      </c>
      <c r="H19" s="20">
        <v>0</v>
      </c>
      <c r="I19" s="20">
        <v>34209</v>
      </c>
    </row>
    <row r="20" spans="1:9" ht="26.1" customHeight="1" thickTop="1" thickBot="1" x14ac:dyDescent="0.3">
      <c r="A20" s="13"/>
      <c r="B20" s="14"/>
      <c r="C20" s="15">
        <v>10980</v>
      </c>
      <c r="D20" s="15">
        <v>73623</v>
      </c>
      <c r="E20" s="15">
        <v>100394</v>
      </c>
      <c r="F20" s="15">
        <v>9567</v>
      </c>
      <c r="G20" s="15">
        <v>0</v>
      </c>
      <c r="H20" s="15">
        <v>0</v>
      </c>
      <c r="I20" s="15">
        <v>194564</v>
      </c>
    </row>
    <row r="21" spans="1:9" ht="26.1" customHeight="1" thickTop="1" x14ac:dyDescent="0.25">
      <c r="A21" s="26" t="s">
        <v>22</v>
      </c>
      <c r="B21" s="10" t="s">
        <v>23</v>
      </c>
      <c r="C21" s="11">
        <v>5255</v>
      </c>
      <c r="D21" s="11">
        <v>387</v>
      </c>
      <c r="E21" s="11">
        <v>8340</v>
      </c>
      <c r="F21" s="11">
        <v>147</v>
      </c>
      <c r="G21" s="11">
        <v>0</v>
      </c>
      <c r="H21" s="11">
        <v>0</v>
      </c>
      <c r="I21" s="11">
        <v>14129</v>
      </c>
    </row>
    <row r="22" spans="1:9" ht="26.1" customHeight="1" x14ac:dyDescent="0.25">
      <c r="A22" s="26"/>
      <c r="B22" s="10" t="s">
        <v>24</v>
      </c>
      <c r="C22" s="11">
        <v>110369</v>
      </c>
      <c r="D22" s="11">
        <v>14119</v>
      </c>
      <c r="E22" s="11">
        <v>79825</v>
      </c>
      <c r="F22" s="11">
        <v>6172</v>
      </c>
      <c r="G22" s="11">
        <v>0</v>
      </c>
      <c r="H22" s="11">
        <v>0</v>
      </c>
      <c r="I22" s="11">
        <v>210485</v>
      </c>
    </row>
    <row r="23" spans="1:9" ht="26.1" customHeight="1" thickBot="1" x14ac:dyDescent="0.3">
      <c r="A23" s="26"/>
      <c r="B23" s="10" t="s">
        <v>25</v>
      </c>
      <c r="C23" s="11">
        <v>0</v>
      </c>
      <c r="D23" s="11">
        <v>0</v>
      </c>
      <c r="E23" s="11">
        <v>99108</v>
      </c>
      <c r="F23" s="11">
        <v>0</v>
      </c>
      <c r="G23" s="11">
        <v>0</v>
      </c>
      <c r="H23" s="11">
        <v>0</v>
      </c>
      <c r="I23" s="11">
        <v>99108</v>
      </c>
    </row>
    <row r="24" spans="1:9" ht="26.1" customHeight="1" thickTop="1" thickBot="1" x14ac:dyDescent="0.3">
      <c r="A24" s="13"/>
      <c r="B24" s="21"/>
      <c r="C24" s="15">
        <v>115624</v>
      </c>
      <c r="D24" s="15">
        <v>14506</v>
      </c>
      <c r="E24" s="15">
        <v>187273</v>
      </c>
      <c r="F24" s="15">
        <v>6319</v>
      </c>
      <c r="G24" s="15">
        <v>0</v>
      </c>
      <c r="H24" s="15">
        <v>0</v>
      </c>
      <c r="I24" s="15">
        <v>323722</v>
      </c>
    </row>
    <row r="25" spans="1:9" ht="26.1" customHeight="1" thickTop="1" thickBot="1" x14ac:dyDescent="0.3">
      <c r="A25" s="21"/>
      <c r="B25" s="21" t="s">
        <v>26</v>
      </c>
      <c r="C25" s="15">
        <v>2838824</v>
      </c>
      <c r="D25" s="15">
        <v>215696</v>
      </c>
      <c r="E25" s="15">
        <v>389226</v>
      </c>
      <c r="F25" s="15">
        <v>26807</v>
      </c>
      <c r="G25" s="15">
        <v>20267</v>
      </c>
      <c r="H25" s="15">
        <v>98997</v>
      </c>
      <c r="I25" s="15">
        <v>3589817</v>
      </c>
    </row>
    <row r="26" spans="1:9" ht="16.5" thickTop="1" x14ac:dyDescent="0.25"/>
    <row r="27" spans="1:9" ht="15.75" x14ac:dyDescent="0.25">
      <c r="A27" s="1" t="s">
        <v>27</v>
      </c>
      <c r="B27" s="2" t="s">
        <v>28</v>
      </c>
    </row>
    <row r="28" spans="1:9" ht="15.75" x14ac:dyDescent="0.25">
      <c r="A28" s="1" t="s">
        <v>29</v>
      </c>
      <c r="B28" s="2" t="s">
        <v>30</v>
      </c>
    </row>
    <row r="29" spans="1:9" ht="15.75" x14ac:dyDescent="0.25">
      <c r="A29" s="1" t="s">
        <v>31</v>
      </c>
      <c r="B29" s="2" t="s">
        <v>32</v>
      </c>
    </row>
    <row r="30" spans="1:9" ht="15.75" x14ac:dyDescent="0.25">
      <c r="A30" s="1" t="s">
        <v>33</v>
      </c>
      <c r="B30" s="2" t="s">
        <v>48</v>
      </c>
    </row>
    <row r="31" spans="1:9" ht="15.75" x14ac:dyDescent="0.25">
      <c r="A31" s="1" t="s">
        <v>34</v>
      </c>
      <c r="B31" s="2" t="s">
        <v>35</v>
      </c>
    </row>
    <row r="32" spans="1:9" ht="15.75" x14ac:dyDescent="0.25">
      <c r="A32" s="1" t="s">
        <v>36</v>
      </c>
      <c r="B32" s="2" t="s">
        <v>37</v>
      </c>
    </row>
    <row r="33" spans="1:2" ht="15.75" x14ac:dyDescent="0.25">
      <c r="A33" s="1" t="s">
        <v>38</v>
      </c>
      <c r="B33" s="2" t="s">
        <v>49</v>
      </c>
    </row>
    <row r="34" spans="1:2" ht="15.75" x14ac:dyDescent="0.25">
      <c r="A34" s="1" t="s">
        <v>40</v>
      </c>
      <c r="B34" s="2" t="s">
        <v>41</v>
      </c>
    </row>
    <row r="36" spans="1:2" ht="15.75" x14ac:dyDescent="0.25">
      <c r="B36" s="4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0" sqref="B10"/>
    </sheetView>
  </sheetViews>
  <sheetFormatPr defaultRowHeight="15" customHeight="1" x14ac:dyDescent="0.2"/>
  <cols>
    <col min="1" max="1" width="11.5703125" style="68" customWidth="1"/>
    <col min="2" max="2" width="83.140625" style="68" customWidth="1"/>
    <col min="3" max="3" width="22.5703125" style="68" customWidth="1"/>
    <col min="4" max="4" width="24.5703125" style="68" customWidth="1"/>
    <col min="5" max="9" width="20.7109375" style="68" customWidth="1"/>
    <col min="10" max="16384" width="9.140625" style="68"/>
  </cols>
  <sheetData>
    <row r="1" spans="1:9" s="37" customFormat="1" ht="15" customHeight="1" x14ac:dyDescent="0.2">
      <c r="B1" s="38"/>
      <c r="C1" s="38"/>
      <c r="D1" s="38"/>
      <c r="E1" s="38"/>
      <c r="F1" s="38"/>
      <c r="G1" s="38"/>
      <c r="H1" s="38"/>
      <c r="I1" s="38"/>
    </row>
    <row r="2" spans="1:9" s="37" customFormat="1" ht="15" customHeight="1" x14ac:dyDescent="0.2">
      <c r="B2" s="39" t="s">
        <v>0</v>
      </c>
      <c r="C2" s="39"/>
      <c r="D2" s="39"/>
      <c r="E2" s="39"/>
      <c r="F2" s="39"/>
      <c r="G2" s="39"/>
      <c r="H2" s="39"/>
      <c r="I2" s="39"/>
    </row>
    <row r="3" spans="1:9" s="37" customFormat="1" ht="15" customHeight="1" x14ac:dyDescent="0.2">
      <c r="A3" s="40" t="s">
        <v>1</v>
      </c>
      <c r="B3" s="41">
        <v>2017</v>
      </c>
      <c r="C3" s="40"/>
      <c r="D3" s="40"/>
      <c r="E3" s="40"/>
      <c r="F3" s="40"/>
      <c r="G3" s="40"/>
      <c r="H3" s="40"/>
      <c r="I3" s="40"/>
    </row>
    <row r="4" spans="1:9" s="37" customFormat="1" ht="15" customHeight="1" x14ac:dyDescent="0.2">
      <c r="A4" s="40" t="s">
        <v>2</v>
      </c>
      <c r="B4" s="41">
        <v>3</v>
      </c>
      <c r="C4" s="40"/>
      <c r="D4" s="40"/>
      <c r="E4" s="40"/>
      <c r="F4" s="40"/>
      <c r="G4" s="40"/>
      <c r="H4" s="40"/>
      <c r="I4" s="40"/>
    </row>
    <row r="5" spans="1:9" s="37" customFormat="1" ht="15" customHeight="1" thickBot="1" x14ac:dyDescent="0.25"/>
    <row r="6" spans="1:9" s="37" customFormat="1" ht="25.5" customHeight="1" thickTop="1" thickBot="1" x14ac:dyDescent="0.25">
      <c r="A6" s="42" t="s">
        <v>3</v>
      </c>
      <c r="B6" s="43" t="s">
        <v>4</v>
      </c>
      <c r="C6" s="43" t="s">
        <v>5</v>
      </c>
      <c r="D6" s="44" t="s">
        <v>50</v>
      </c>
      <c r="E6" s="45" t="s">
        <v>6</v>
      </c>
      <c r="F6" s="46"/>
      <c r="G6" s="43" t="s">
        <v>7</v>
      </c>
      <c r="H6" s="43" t="s">
        <v>8</v>
      </c>
      <c r="I6" s="43" t="s">
        <v>9</v>
      </c>
    </row>
    <row r="7" spans="1:9" s="37" customFormat="1" ht="25.5" customHeight="1" thickTop="1" thickBot="1" x14ac:dyDescent="0.25">
      <c r="A7" s="47"/>
      <c r="B7" s="48"/>
      <c r="C7" s="48"/>
      <c r="D7" s="49"/>
      <c r="E7" s="50" t="s">
        <v>10</v>
      </c>
      <c r="F7" s="50" t="s">
        <v>51</v>
      </c>
      <c r="G7" s="48"/>
      <c r="H7" s="48"/>
      <c r="I7" s="48"/>
    </row>
    <row r="8" spans="1:9" s="37" customFormat="1" ht="25.5" customHeight="1" thickTop="1" x14ac:dyDescent="0.2">
      <c r="A8" s="51" t="s">
        <v>11</v>
      </c>
      <c r="B8" s="52" t="s">
        <v>12</v>
      </c>
      <c r="C8" s="53">
        <f>2093380+236019</f>
        <v>2329399</v>
      </c>
      <c r="D8" s="53">
        <f>103897+19423</f>
        <v>123320</v>
      </c>
      <c r="E8" s="53">
        <v>52232</v>
      </c>
      <c r="F8" s="53">
        <v>1831</v>
      </c>
      <c r="G8" s="53">
        <v>18085</v>
      </c>
      <c r="H8" s="53">
        <v>98997</v>
      </c>
      <c r="I8" s="53">
        <f>SUM(C8:H8)</f>
        <v>2623864</v>
      </c>
    </row>
    <row r="9" spans="1:9" s="37" customFormat="1" ht="25.5" customHeight="1" x14ac:dyDescent="0.2">
      <c r="A9" s="54"/>
      <c r="B9" s="55" t="s">
        <v>13</v>
      </c>
      <c r="C9" s="56">
        <v>218250</v>
      </c>
      <c r="D9" s="56">
        <v>6955</v>
      </c>
      <c r="E9" s="56">
        <v>2272</v>
      </c>
      <c r="F9" s="56">
        <v>504</v>
      </c>
      <c r="G9" s="56">
        <v>796</v>
      </c>
      <c r="H9" s="56">
        <v>0</v>
      </c>
      <c r="I9" s="56">
        <f t="shared" ref="I9:I25" si="0">SUM(C9:H9)</f>
        <v>228777</v>
      </c>
    </row>
    <row r="10" spans="1:9" s="37" customFormat="1" ht="25.5" customHeight="1" x14ac:dyDescent="0.2">
      <c r="A10" s="54"/>
      <c r="B10" s="55" t="s">
        <v>14</v>
      </c>
      <c r="C10" s="56">
        <v>54704</v>
      </c>
      <c r="D10" s="56">
        <v>10722</v>
      </c>
      <c r="E10" s="56">
        <v>38763</v>
      </c>
      <c r="F10" s="56">
        <v>2384</v>
      </c>
      <c r="G10" s="56">
        <v>1326</v>
      </c>
      <c r="H10" s="56">
        <v>0</v>
      </c>
      <c r="I10" s="56">
        <f t="shared" si="0"/>
        <v>107899</v>
      </c>
    </row>
    <row r="11" spans="1:9" s="37" customFormat="1" ht="25.5" customHeight="1" x14ac:dyDescent="0.2">
      <c r="A11" s="54"/>
      <c r="B11" s="55" t="s">
        <v>15</v>
      </c>
      <c r="C11" s="56">
        <v>2875</v>
      </c>
      <c r="D11" s="56">
        <v>2037</v>
      </c>
      <c r="E11" s="56">
        <v>0</v>
      </c>
      <c r="F11" s="56">
        <v>0</v>
      </c>
      <c r="G11" s="56">
        <v>0</v>
      </c>
      <c r="H11" s="56">
        <v>0</v>
      </c>
      <c r="I11" s="56">
        <f t="shared" si="0"/>
        <v>4912</v>
      </c>
    </row>
    <row r="12" spans="1:9" s="37" customFormat="1" ht="25.5" customHeight="1" x14ac:dyDescent="0.2">
      <c r="A12" s="54"/>
      <c r="B12" s="55" t="s">
        <v>16</v>
      </c>
      <c r="C12" s="56">
        <v>34107</v>
      </c>
      <c r="D12" s="56">
        <v>825</v>
      </c>
      <c r="E12" s="56">
        <v>123</v>
      </c>
      <c r="F12" s="56">
        <v>0</v>
      </c>
      <c r="G12" s="56">
        <v>44</v>
      </c>
      <c r="H12" s="56">
        <v>0</v>
      </c>
      <c r="I12" s="56">
        <f t="shared" si="0"/>
        <v>35099</v>
      </c>
    </row>
    <row r="13" spans="1:9" s="37" customFormat="1" ht="25.5" customHeight="1" x14ac:dyDescent="0.2">
      <c r="A13" s="54"/>
      <c r="B13" s="55" t="s">
        <v>17</v>
      </c>
      <c r="C13" s="56">
        <v>39528</v>
      </c>
      <c r="D13" s="56">
        <v>5689</v>
      </c>
      <c r="E13" s="56">
        <v>5445</v>
      </c>
      <c r="F13" s="56">
        <v>6118</v>
      </c>
      <c r="G13" s="56">
        <v>0</v>
      </c>
      <c r="H13" s="56">
        <v>0</v>
      </c>
      <c r="I13" s="56">
        <f t="shared" si="0"/>
        <v>56780</v>
      </c>
    </row>
    <row r="14" spans="1:9" s="37" customFormat="1" ht="25.5" customHeight="1" thickBot="1" x14ac:dyDescent="0.25">
      <c r="A14" s="57"/>
      <c r="B14" s="55" t="s">
        <v>18</v>
      </c>
      <c r="C14" s="58">
        <v>2003</v>
      </c>
      <c r="D14" s="58">
        <v>2272</v>
      </c>
      <c r="E14" s="58">
        <v>970</v>
      </c>
      <c r="F14" s="58">
        <v>21</v>
      </c>
      <c r="G14" s="58">
        <v>0</v>
      </c>
      <c r="H14" s="58">
        <v>0</v>
      </c>
      <c r="I14" s="58">
        <f t="shared" si="0"/>
        <v>5266</v>
      </c>
    </row>
    <row r="15" spans="1:9" s="37" customFormat="1" ht="25.5" customHeight="1" thickTop="1" thickBot="1" x14ac:dyDescent="0.25">
      <c r="A15" s="59"/>
      <c r="B15" s="60"/>
      <c r="C15" s="61">
        <f>SUM(C8:C14)</f>
        <v>2680866</v>
      </c>
      <c r="D15" s="61">
        <f t="shared" ref="D15:H15" si="1">SUM(D8:D14)</f>
        <v>151820</v>
      </c>
      <c r="E15" s="61">
        <f t="shared" si="1"/>
        <v>99805</v>
      </c>
      <c r="F15" s="61">
        <f t="shared" si="1"/>
        <v>10858</v>
      </c>
      <c r="G15" s="61">
        <f t="shared" si="1"/>
        <v>20251</v>
      </c>
      <c r="H15" s="61">
        <f t="shared" si="1"/>
        <v>98997</v>
      </c>
      <c r="I15" s="61">
        <f t="shared" si="0"/>
        <v>3062597</v>
      </c>
    </row>
    <row r="16" spans="1:9" s="37" customFormat="1" ht="25.5" customHeight="1" thickTop="1" x14ac:dyDescent="0.2">
      <c r="A16" s="62" t="s">
        <v>19</v>
      </c>
      <c r="B16" s="52" t="s">
        <v>20</v>
      </c>
      <c r="C16" s="63">
        <v>3751</v>
      </c>
      <c r="D16" s="63">
        <v>42688</v>
      </c>
      <c r="E16" s="63">
        <v>49031</v>
      </c>
      <c r="F16" s="63">
        <v>4922</v>
      </c>
      <c r="G16" s="63"/>
      <c r="H16" s="63">
        <v>0</v>
      </c>
      <c r="I16" s="63">
        <f t="shared" si="0"/>
        <v>100392</v>
      </c>
    </row>
    <row r="17" spans="1:9" s="37" customFormat="1" ht="25.5" customHeight="1" x14ac:dyDescent="0.2">
      <c r="A17" s="54"/>
      <c r="B17" s="55" t="s">
        <v>21</v>
      </c>
      <c r="C17" s="64">
        <v>263</v>
      </c>
      <c r="D17" s="64">
        <v>1448</v>
      </c>
      <c r="E17" s="64">
        <v>5441</v>
      </c>
      <c r="F17" s="64">
        <v>2661</v>
      </c>
      <c r="G17" s="64"/>
      <c r="H17" s="64">
        <v>0</v>
      </c>
      <c r="I17" s="64">
        <f t="shared" si="0"/>
        <v>9813</v>
      </c>
    </row>
    <row r="18" spans="1:9" s="37" customFormat="1" ht="25.5" customHeight="1" x14ac:dyDescent="0.2">
      <c r="A18" s="54"/>
      <c r="B18" s="55" t="s">
        <v>47</v>
      </c>
      <c r="C18" s="64">
        <v>0</v>
      </c>
      <c r="D18" s="64">
        <v>2815</v>
      </c>
      <c r="E18" s="64">
        <v>42995</v>
      </c>
      <c r="F18" s="64">
        <v>0</v>
      </c>
      <c r="G18" s="64">
        <v>0</v>
      </c>
      <c r="H18" s="64">
        <v>0</v>
      </c>
      <c r="I18" s="64">
        <f t="shared" si="0"/>
        <v>45810</v>
      </c>
    </row>
    <row r="19" spans="1:9" s="37" customFormat="1" ht="25.5" customHeight="1" thickBot="1" x14ac:dyDescent="0.25">
      <c r="A19" s="57"/>
      <c r="B19" s="65" t="s">
        <v>44</v>
      </c>
      <c r="C19" s="66">
        <v>7024</v>
      </c>
      <c r="D19" s="66">
        <v>25801</v>
      </c>
      <c r="E19" s="66">
        <v>1154</v>
      </c>
      <c r="F19" s="66">
        <v>187</v>
      </c>
      <c r="G19" s="66"/>
      <c r="H19" s="66">
        <v>0</v>
      </c>
      <c r="I19" s="66">
        <f t="shared" si="0"/>
        <v>34166</v>
      </c>
    </row>
    <row r="20" spans="1:9" s="37" customFormat="1" ht="25.5" customHeight="1" thickTop="1" thickBot="1" x14ac:dyDescent="0.25">
      <c r="A20" s="59"/>
      <c r="B20" s="60"/>
      <c r="C20" s="61">
        <f>SUM(C16:C19)</f>
        <v>11038</v>
      </c>
      <c r="D20" s="61">
        <f t="shared" ref="D20:H20" si="2">SUM(D16:D19)</f>
        <v>72752</v>
      </c>
      <c r="E20" s="61">
        <f t="shared" si="2"/>
        <v>98621</v>
      </c>
      <c r="F20" s="61">
        <f t="shared" si="2"/>
        <v>7770</v>
      </c>
      <c r="G20" s="61">
        <f t="shared" si="2"/>
        <v>0</v>
      </c>
      <c r="H20" s="61">
        <f t="shared" si="2"/>
        <v>0</v>
      </c>
      <c r="I20" s="61">
        <f t="shared" si="0"/>
        <v>190181</v>
      </c>
    </row>
    <row r="21" spans="1:9" s="37" customFormat="1" ht="25.5" customHeight="1" thickTop="1" x14ac:dyDescent="0.2">
      <c r="A21" s="67" t="s">
        <v>22</v>
      </c>
      <c r="B21" s="55" t="s">
        <v>23</v>
      </c>
      <c r="C21" s="56">
        <v>5235</v>
      </c>
      <c r="D21" s="56">
        <v>390</v>
      </c>
      <c r="E21" s="56">
        <v>8168</v>
      </c>
      <c r="F21" s="56">
        <v>133</v>
      </c>
      <c r="G21" s="56">
        <v>0</v>
      </c>
      <c r="H21" s="56">
        <v>0</v>
      </c>
      <c r="I21" s="56">
        <f t="shared" si="0"/>
        <v>13926</v>
      </c>
    </row>
    <row r="22" spans="1:9" s="37" customFormat="1" ht="25.5" customHeight="1" x14ac:dyDescent="0.2">
      <c r="A22" s="67"/>
      <c r="B22" s="55" t="s">
        <v>24</v>
      </c>
      <c r="C22" s="56">
        <v>109314</v>
      </c>
      <c r="D22" s="56">
        <v>13945</v>
      </c>
      <c r="E22" s="56">
        <v>78410</v>
      </c>
      <c r="F22" s="56">
        <v>5761</v>
      </c>
      <c r="G22" s="56">
        <v>0</v>
      </c>
      <c r="H22" s="56">
        <v>0</v>
      </c>
      <c r="I22" s="56">
        <f t="shared" si="0"/>
        <v>207430</v>
      </c>
    </row>
    <row r="23" spans="1:9" s="37" customFormat="1" ht="25.5" customHeight="1" thickBot="1" x14ac:dyDescent="0.25">
      <c r="A23" s="67"/>
      <c r="B23" s="55" t="s">
        <v>25</v>
      </c>
      <c r="C23" s="56">
        <v>0</v>
      </c>
      <c r="D23" s="56">
        <v>0</v>
      </c>
      <c r="E23" s="56">
        <v>99362</v>
      </c>
      <c r="F23" s="56">
        <v>0</v>
      </c>
      <c r="G23" s="56">
        <v>0</v>
      </c>
      <c r="H23" s="56">
        <v>0</v>
      </c>
      <c r="I23" s="56">
        <f t="shared" si="0"/>
        <v>99362</v>
      </c>
    </row>
    <row r="24" spans="1:9" s="37" customFormat="1" ht="25.5" customHeight="1" thickTop="1" thickBot="1" x14ac:dyDescent="0.25">
      <c r="A24" s="59"/>
      <c r="B24" s="60"/>
      <c r="C24" s="61">
        <f>SUM(C21:C23)</f>
        <v>114549</v>
      </c>
      <c r="D24" s="61">
        <f t="shared" ref="D24:H24" si="3">SUM(D21:D23)</f>
        <v>14335</v>
      </c>
      <c r="E24" s="61">
        <f t="shared" si="3"/>
        <v>185940</v>
      </c>
      <c r="F24" s="61">
        <f t="shared" si="3"/>
        <v>5894</v>
      </c>
      <c r="G24" s="61">
        <f t="shared" si="3"/>
        <v>0</v>
      </c>
      <c r="H24" s="61">
        <f t="shared" si="3"/>
        <v>0</v>
      </c>
      <c r="I24" s="61">
        <f t="shared" si="0"/>
        <v>320718</v>
      </c>
    </row>
    <row r="25" spans="1:9" s="37" customFormat="1" ht="25.5" customHeight="1" thickTop="1" thickBot="1" x14ac:dyDescent="0.25">
      <c r="A25" s="60"/>
      <c r="B25" s="60" t="s">
        <v>26</v>
      </c>
      <c r="C25" s="61">
        <f>SUM(C24,C20,C15)</f>
        <v>2806453</v>
      </c>
      <c r="D25" s="61">
        <f t="shared" ref="D25:H25" si="4">SUM(D24,D20,D15)</f>
        <v>238907</v>
      </c>
      <c r="E25" s="61">
        <f t="shared" si="4"/>
        <v>384366</v>
      </c>
      <c r="F25" s="61">
        <f t="shared" si="4"/>
        <v>24522</v>
      </c>
      <c r="G25" s="61">
        <f t="shared" si="4"/>
        <v>20251</v>
      </c>
      <c r="H25" s="61">
        <f t="shared" si="4"/>
        <v>98997</v>
      </c>
      <c r="I25" s="61">
        <f t="shared" si="0"/>
        <v>3573496</v>
      </c>
    </row>
    <row r="26" spans="1:9" ht="13.5" thickTop="1" x14ac:dyDescent="0.2"/>
    <row r="27" spans="1:9" ht="12.75" x14ac:dyDescent="0.2">
      <c r="A27" s="69" t="s">
        <v>27</v>
      </c>
      <c r="B27" s="68" t="s">
        <v>28</v>
      </c>
    </row>
    <row r="28" spans="1:9" ht="12.75" x14ac:dyDescent="0.2">
      <c r="A28" s="69" t="s">
        <v>29</v>
      </c>
      <c r="B28" s="68" t="s">
        <v>30</v>
      </c>
    </row>
    <row r="29" spans="1:9" ht="12.75" x14ac:dyDescent="0.2">
      <c r="A29" s="69" t="s">
        <v>31</v>
      </c>
      <c r="B29" s="68" t="s">
        <v>32</v>
      </c>
    </row>
    <row r="30" spans="1:9" ht="12.75" x14ac:dyDescent="0.2">
      <c r="A30" s="69" t="s">
        <v>33</v>
      </c>
      <c r="B30" s="68" t="s">
        <v>48</v>
      </c>
    </row>
    <row r="31" spans="1:9" ht="12.75" x14ac:dyDescent="0.2">
      <c r="A31" s="69" t="s">
        <v>34</v>
      </c>
      <c r="B31" s="68" t="s">
        <v>35</v>
      </c>
    </row>
    <row r="32" spans="1:9" ht="12.75" x14ac:dyDescent="0.2">
      <c r="A32" s="69" t="s">
        <v>36</v>
      </c>
      <c r="B32" s="68" t="s">
        <v>52</v>
      </c>
    </row>
    <row r="33" spans="1:2" ht="12.75" x14ac:dyDescent="0.2">
      <c r="A33" s="69" t="s">
        <v>38</v>
      </c>
      <c r="B33" s="68" t="s">
        <v>39</v>
      </c>
    </row>
    <row r="34" spans="1:2" ht="12.75" x14ac:dyDescent="0.2">
      <c r="A34" s="69" t="s">
        <v>40</v>
      </c>
      <c r="B34" s="68" t="s">
        <v>41</v>
      </c>
    </row>
    <row r="36" spans="1:2" ht="12.75" x14ac:dyDescent="0.2">
      <c r="B36" s="70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0" sqref="B10"/>
    </sheetView>
  </sheetViews>
  <sheetFormatPr defaultRowHeight="15" customHeight="1" x14ac:dyDescent="0.25"/>
  <cols>
    <col min="1" max="1" width="12.85546875" style="2" customWidth="1"/>
    <col min="2" max="2" width="83.140625" style="2" customWidth="1"/>
    <col min="3" max="3" width="22.5703125" style="2" customWidth="1"/>
    <col min="4" max="4" width="24.5703125" style="2" customWidth="1"/>
    <col min="5" max="9" width="20.7109375" style="2" customWidth="1"/>
    <col min="10" max="16384" width="9.140625" style="2"/>
  </cols>
  <sheetData>
    <row r="1" spans="1:9" ht="15" customHeight="1" x14ac:dyDescent="0.25">
      <c r="B1" s="27"/>
      <c r="C1" s="27"/>
      <c r="D1" s="27"/>
      <c r="E1" s="27"/>
      <c r="F1" s="27"/>
      <c r="G1" s="27"/>
      <c r="H1" s="27"/>
      <c r="I1" s="27"/>
    </row>
    <row r="2" spans="1:9" s="3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  <c r="I2" s="28"/>
    </row>
    <row r="3" spans="1:9" ht="15" customHeight="1" x14ac:dyDescent="0.25">
      <c r="A3" s="5" t="s">
        <v>1</v>
      </c>
      <c r="B3" s="6">
        <v>2017</v>
      </c>
      <c r="C3" s="5"/>
      <c r="D3" s="5"/>
      <c r="E3" s="5"/>
      <c r="F3" s="5"/>
      <c r="G3" s="5"/>
      <c r="H3" s="5"/>
      <c r="I3" s="5"/>
    </row>
    <row r="4" spans="1:9" ht="15" customHeight="1" x14ac:dyDescent="0.25">
      <c r="A4" s="5" t="s">
        <v>2</v>
      </c>
      <c r="B4" s="6">
        <v>4</v>
      </c>
      <c r="C4" s="5"/>
      <c r="D4" s="5"/>
      <c r="E4" s="5"/>
      <c r="F4" s="5"/>
      <c r="G4" s="5"/>
      <c r="H4" s="5"/>
      <c r="I4" s="5"/>
    </row>
    <row r="5" spans="1:9" ht="15" customHeight="1" thickBot="1" x14ac:dyDescent="0.3"/>
    <row r="6" spans="1:9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45</v>
      </c>
      <c r="E6" s="35" t="s">
        <v>6</v>
      </c>
      <c r="F6" s="36"/>
      <c r="G6" s="33" t="s">
        <v>7</v>
      </c>
      <c r="H6" s="31" t="s">
        <v>8</v>
      </c>
      <c r="I6" s="31" t="s">
        <v>9</v>
      </c>
    </row>
    <row r="7" spans="1:9" ht="26.1" customHeight="1" thickTop="1" thickBot="1" x14ac:dyDescent="0.3">
      <c r="A7" s="30"/>
      <c r="B7" s="32"/>
      <c r="C7" s="34"/>
      <c r="D7" s="34"/>
      <c r="E7" s="7" t="s">
        <v>10</v>
      </c>
      <c r="F7" s="7" t="s">
        <v>46</v>
      </c>
      <c r="G7" s="34"/>
      <c r="H7" s="32"/>
      <c r="I7" s="32"/>
    </row>
    <row r="8" spans="1:9" ht="26.1" customHeight="1" thickTop="1" x14ac:dyDescent="0.25">
      <c r="A8" s="22" t="s">
        <v>11</v>
      </c>
      <c r="B8" s="8" t="s">
        <v>12</v>
      </c>
      <c r="C8" s="9">
        <v>2352047</v>
      </c>
      <c r="D8" s="9">
        <v>131981</v>
      </c>
      <c r="E8" s="9">
        <v>51875</v>
      </c>
      <c r="F8" s="9">
        <v>1831</v>
      </c>
      <c r="G8" s="9">
        <v>17473</v>
      </c>
      <c r="H8" s="9">
        <v>101666</v>
      </c>
      <c r="I8" s="9">
        <v>2656873</v>
      </c>
    </row>
    <row r="9" spans="1:9" ht="26.1" customHeight="1" x14ac:dyDescent="0.25">
      <c r="A9" s="23"/>
      <c r="B9" s="10" t="s">
        <v>13</v>
      </c>
      <c r="C9" s="11">
        <v>219476</v>
      </c>
      <c r="D9" s="11">
        <v>7457</v>
      </c>
      <c r="E9" s="11">
        <v>2234</v>
      </c>
      <c r="F9" s="11">
        <v>494</v>
      </c>
      <c r="G9" s="11">
        <v>810</v>
      </c>
      <c r="H9" s="11">
        <v>0</v>
      </c>
      <c r="I9" s="11">
        <v>230471</v>
      </c>
    </row>
    <row r="10" spans="1:9" ht="26.1" customHeight="1" x14ac:dyDescent="0.25">
      <c r="A10" s="23"/>
      <c r="B10" s="10" t="s">
        <v>14</v>
      </c>
      <c r="C10" s="11">
        <v>54741</v>
      </c>
      <c r="D10" s="11">
        <v>11691</v>
      </c>
      <c r="E10" s="11">
        <v>38630</v>
      </c>
      <c r="F10" s="11">
        <v>2343</v>
      </c>
      <c r="G10" s="11">
        <v>1319</v>
      </c>
      <c r="H10" s="11">
        <v>0</v>
      </c>
      <c r="I10" s="11">
        <v>108724</v>
      </c>
    </row>
    <row r="11" spans="1:9" ht="26.1" customHeight="1" x14ac:dyDescent="0.25">
      <c r="A11" s="23"/>
      <c r="B11" s="10" t="s">
        <v>15</v>
      </c>
      <c r="C11" s="11">
        <v>2726</v>
      </c>
      <c r="D11" s="11">
        <v>1932</v>
      </c>
      <c r="E11" s="11">
        <v>0</v>
      </c>
      <c r="F11" s="11">
        <v>0</v>
      </c>
      <c r="G11" s="11">
        <v>0</v>
      </c>
      <c r="H11" s="11">
        <v>0</v>
      </c>
      <c r="I11" s="11">
        <v>4658</v>
      </c>
    </row>
    <row r="12" spans="1:9" ht="26.1" customHeight="1" x14ac:dyDescent="0.25">
      <c r="A12" s="23"/>
      <c r="B12" s="10" t="s">
        <v>16</v>
      </c>
      <c r="C12" s="11">
        <v>34471</v>
      </c>
      <c r="D12" s="11">
        <v>836</v>
      </c>
      <c r="E12" s="11">
        <v>123</v>
      </c>
      <c r="F12" s="11">
        <v>0</v>
      </c>
      <c r="G12" s="11">
        <v>43</v>
      </c>
      <c r="H12" s="11">
        <v>0</v>
      </c>
      <c r="I12" s="11">
        <v>35473</v>
      </c>
    </row>
    <row r="13" spans="1:9" ht="26.1" customHeight="1" x14ac:dyDescent="0.25">
      <c r="A13" s="23"/>
      <c r="B13" s="10" t="s">
        <v>17</v>
      </c>
      <c r="C13" s="11">
        <v>39679</v>
      </c>
      <c r="D13" s="11">
        <v>2906</v>
      </c>
      <c r="E13" s="11">
        <v>5394</v>
      </c>
      <c r="F13" s="11">
        <v>6102</v>
      </c>
      <c r="G13" s="11">
        <v>0</v>
      </c>
      <c r="H13" s="11">
        <v>0</v>
      </c>
      <c r="I13" s="11">
        <v>54081</v>
      </c>
    </row>
    <row r="14" spans="1:9" ht="26.1" customHeight="1" thickBot="1" x14ac:dyDescent="0.3">
      <c r="A14" s="24"/>
      <c r="B14" s="10" t="s">
        <v>18</v>
      </c>
      <c r="C14" s="12">
        <v>2010</v>
      </c>
      <c r="D14" s="12">
        <v>2262</v>
      </c>
      <c r="E14" s="12">
        <v>961</v>
      </c>
      <c r="F14" s="12">
        <v>20</v>
      </c>
      <c r="G14" s="12">
        <v>0</v>
      </c>
      <c r="H14" s="12">
        <v>0</v>
      </c>
      <c r="I14" s="12">
        <v>5253</v>
      </c>
    </row>
    <row r="15" spans="1:9" ht="26.1" customHeight="1" thickTop="1" thickBot="1" x14ac:dyDescent="0.3">
      <c r="A15" s="13"/>
      <c r="B15" s="14"/>
      <c r="C15" s="15">
        <v>2705150</v>
      </c>
      <c r="D15" s="15">
        <v>159065</v>
      </c>
      <c r="E15" s="15">
        <v>99217</v>
      </c>
      <c r="F15" s="15">
        <v>10790</v>
      </c>
      <c r="G15" s="15">
        <v>19645</v>
      </c>
      <c r="H15" s="15">
        <v>101666</v>
      </c>
      <c r="I15" s="15">
        <v>3095533</v>
      </c>
    </row>
    <row r="16" spans="1:9" ht="26.1" customHeight="1" thickTop="1" x14ac:dyDescent="0.25">
      <c r="A16" s="25" t="s">
        <v>19</v>
      </c>
      <c r="B16" s="16" t="s">
        <v>20</v>
      </c>
      <c r="C16" s="17">
        <v>3761</v>
      </c>
      <c r="D16" s="17">
        <v>42995</v>
      </c>
      <c r="E16" s="17">
        <v>49327</v>
      </c>
      <c r="F16" s="17">
        <v>387</v>
      </c>
      <c r="G16" s="17"/>
      <c r="H16" s="17">
        <v>0</v>
      </c>
      <c r="I16" s="17">
        <v>96470</v>
      </c>
    </row>
    <row r="17" spans="1:9" ht="26.1" customHeight="1" x14ac:dyDescent="0.25">
      <c r="A17" s="23"/>
      <c r="B17" s="10" t="s">
        <v>21</v>
      </c>
      <c r="C17" s="18">
        <v>262</v>
      </c>
      <c r="D17" s="18">
        <v>1423</v>
      </c>
      <c r="E17" s="18">
        <v>5530</v>
      </c>
      <c r="F17" s="18">
        <v>1906</v>
      </c>
      <c r="G17" s="18"/>
      <c r="H17" s="18">
        <v>0</v>
      </c>
      <c r="I17" s="18">
        <v>9121</v>
      </c>
    </row>
    <row r="18" spans="1:9" ht="26.1" customHeight="1" x14ac:dyDescent="0.25">
      <c r="A18" s="23"/>
      <c r="B18" s="10" t="s">
        <v>47</v>
      </c>
      <c r="C18" s="18">
        <v>0</v>
      </c>
      <c r="D18" s="18">
        <v>2804</v>
      </c>
      <c r="E18" s="18">
        <v>43227</v>
      </c>
      <c r="F18" s="18">
        <v>0</v>
      </c>
      <c r="G18" s="18">
        <v>0</v>
      </c>
      <c r="H18" s="18">
        <v>0</v>
      </c>
      <c r="I18" s="18">
        <v>46031</v>
      </c>
    </row>
    <row r="19" spans="1:9" ht="26.1" customHeight="1" thickBot="1" x14ac:dyDescent="0.3">
      <c r="A19" s="24"/>
      <c r="B19" s="19" t="s">
        <v>44</v>
      </c>
      <c r="C19" s="20">
        <v>7035</v>
      </c>
      <c r="D19" s="20">
        <v>25519</v>
      </c>
      <c r="E19" s="20">
        <v>1154</v>
      </c>
      <c r="F19" s="20">
        <v>195</v>
      </c>
      <c r="G19" s="20"/>
      <c r="H19" s="20">
        <v>0</v>
      </c>
      <c r="I19" s="20">
        <v>33903</v>
      </c>
    </row>
    <row r="20" spans="1:9" ht="26.1" customHeight="1" thickTop="1" thickBot="1" x14ac:dyDescent="0.3">
      <c r="A20" s="13"/>
      <c r="B20" s="14"/>
      <c r="C20" s="15">
        <v>11058</v>
      </c>
      <c r="D20" s="15">
        <v>72741</v>
      </c>
      <c r="E20" s="15">
        <v>99238</v>
      </c>
      <c r="F20" s="15">
        <v>2488</v>
      </c>
      <c r="G20" s="15">
        <v>0</v>
      </c>
      <c r="H20" s="15">
        <v>0</v>
      </c>
      <c r="I20" s="15">
        <v>185525</v>
      </c>
    </row>
    <row r="21" spans="1:9" ht="26.1" customHeight="1" thickTop="1" x14ac:dyDescent="0.25">
      <c r="A21" s="26" t="s">
        <v>22</v>
      </c>
      <c r="B21" s="10" t="s">
        <v>23</v>
      </c>
      <c r="C21" s="11">
        <v>5298</v>
      </c>
      <c r="D21" s="11">
        <v>410</v>
      </c>
      <c r="E21" s="11">
        <v>8328</v>
      </c>
      <c r="F21" s="11">
        <v>72</v>
      </c>
      <c r="G21" s="11">
        <v>0</v>
      </c>
      <c r="H21" s="11">
        <v>0</v>
      </c>
      <c r="I21" s="11">
        <v>14108</v>
      </c>
    </row>
    <row r="22" spans="1:9" ht="26.1" customHeight="1" x14ac:dyDescent="0.25">
      <c r="A22" s="26"/>
      <c r="B22" s="10" t="s">
        <v>24</v>
      </c>
      <c r="C22" s="11">
        <v>109556</v>
      </c>
      <c r="D22" s="11">
        <v>14078</v>
      </c>
      <c r="E22" s="11">
        <v>78257</v>
      </c>
      <c r="F22" s="11">
        <v>5807</v>
      </c>
      <c r="G22" s="11">
        <v>0</v>
      </c>
      <c r="H22" s="11">
        <v>0</v>
      </c>
      <c r="I22" s="11">
        <v>207698</v>
      </c>
    </row>
    <row r="23" spans="1:9" ht="26.1" customHeight="1" thickBot="1" x14ac:dyDescent="0.3">
      <c r="A23" s="26"/>
      <c r="B23" s="10" t="s">
        <v>25</v>
      </c>
      <c r="C23" s="11">
        <v>0</v>
      </c>
      <c r="D23" s="11">
        <v>0</v>
      </c>
      <c r="E23" s="11">
        <v>99871</v>
      </c>
      <c r="F23" s="11">
        <v>0</v>
      </c>
      <c r="G23" s="11">
        <v>0</v>
      </c>
      <c r="H23" s="11">
        <v>0</v>
      </c>
      <c r="I23" s="11">
        <v>99871</v>
      </c>
    </row>
    <row r="24" spans="1:9" ht="26.1" customHeight="1" thickTop="1" thickBot="1" x14ac:dyDescent="0.3">
      <c r="A24" s="13"/>
      <c r="B24" s="21"/>
      <c r="C24" s="15">
        <v>114854</v>
      </c>
      <c r="D24" s="15">
        <v>14488</v>
      </c>
      <c r="E24" s="15">
        <v>186456</v>
      </c>
      <c r="F24" s="15">
        <v>5879</v>
      </c>
      <c r="G24" s="15">
        <v>0</v>
      </c>
      <c r="H24" s="15">
        <v>0</v>
      </c>
      <c r="I24" s="15">
        <v>321677</v>
      </c>
    </row>
    <row r="25" spans="1:9" ht="26.1" customHeight="1" thickTop="1" thickBot="1" x14ac:dyDescent="0.3">
      <c r="A25" s="21"/>
      <c r="B25" s="21" t="s">
        <v>26</v>
      </c>
      <c r="C25" s="15">
        <v>2831062</v>
      </c>
      <c r="D25" s="15">
        <v>246294</v>
      </c>
      <c r="E25" s="15">
        <v>384911</v>
      </c>
      <c r="F25" s="15">
        <v>19157</v>
      </c>
      <c r="G25" s="15">
        <v>19645</v>
      </c>
      <c r="H25" s="15">
        <v>101666</v>
      </c>
      <c r="I25" s="15">
        <v>3602735</v>
      </c>
    </row>
    <row r="26" spans="1:9" ht="16.5" thickTop="1" x14ac:dyDescent="0.25"/>
    <row r="27" spans="1:9" ht="15.75" x14ac:dyDescent="0.25">
      <c r="A27" s="1" t="s">
        <v>27</v>
      </c>
      <c r="B27" s="2" t="s">
        <v>28</v>
      </c>
    </row>
    <row r="28" spans="1:9" ht="15.75" x14ac:dyDescent="0.25">
      <c r="A28" s="1" t="s">
        <v>29</v>
      </c>
      <c r="B28" s="2" t="s">
        <v>30</v>
      </c>
    </row>
    <row r="29" spans="1:9" ht="15.75" x14ac:dyDescent="0.25">
      <c r="A29" s="1" t="s">
        <v>31</v>
      </c>
      <c r="B29" s="2" t="s">
        <v>32</v>
      </c>
    </row>
    <row r="30" spans="1:9" ht="15.75" x14ac:dyDescent="0.25">
      <c r="A30" s="1" t="s">
        <v>33</v>
      </c>
      <c r="B30" s="2" t="s">
        <v>48</v>
      </c>
    </row>
    <row r="31" spans="1:9" ht="15.75" x14ac:dyDescent="0.25">
      <c r="A31" s="1" t="s">
        <v>34</v>
      </c>
      <c r="B31" s="2" t="s">
        <v>35</v>
      </c>
    </row>
    <row r="32" spans="1:9" ht="15.75" x14ac:dyDescent="0.25">
      <c r="A32" s="1" t="s">
        <v>36</v>
      </c>
      <c r="B32" s="2" t="s">
        <v>52</v>
      </c>
    </row>
    <row r="33" spans="1:2" ht="15.75" x14ac:dyDescent="0.25">
      <c r="A33" s="1" t="s">
        <v>38</v>
      </c>
      <c r="B33" s="2" t="s">
        <v>53</v>
      </c>
    </row>
    <row r="34" spans="1:2" ht="15.75" x14ac:dyDescent="0.25">
      <c r="A34" s="1" t="s">
        <v>40</v>
      </c>
      <c r="B34" s="2" t="s">
        <v>41</v>
      </c>
    </row>
    <row r="36" spans="1:2" ht="15.75" x14ac:dyDescent="0.25">
      <c r="B36" s="4"/>
    </row>
  </sheetData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2017 Mart</vt:lpstr>
      <vt:lpstr>2017 Haziran</vt:lpstr>
      <vt:lpstr>2017 Eylül</vt:lpstr>
      <vt:lpstr>2017 Aralık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 ARZİK</dc:creator>
  <cp:lastModifiedBy>Nurgül ARZİK</cp:lastModifiedBy>
  <cp:lastPrinted>2017-05-09T12:10:00Z</cp:lastPrinted>
  <dcterms:created xsi:type="dcterms:W3CDTF">2017-05-08T12:35:20Z</dcterms:created>
  <dcterms:modified xsi:type="dcterms:W3CDTF">2019-01-22T12:07:13Z</dcterms:modified>
</cp:coreProperties>
</file>