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180" windowHeight="4230" activeTab="0"/>
  </bookViews>
  <sheets>
    <sheet name="2009 Mart" sheetId="1" r:id="rId1"/>
    <sheet name="2009 Haziran" sheetId="2" r:id="rId2"/>
    <sheet name="2009 Eylül" sheetId="3" r:id="rId3"/>
    <sheet name="2009 Aralık" sheetId="4" r:id="rId4"/>
  </sheets>
  <definedNames/>
  <calcPr fullCalcOnLoad="1"/>
</workbook>
</file>

<file path=xl/sharedStrings.xml><?xml version="1.0" encoding="utf-8"?>
<sst xmlns="http://schemas.openxmlformats.org/spreadsheetml/2006/main" count="188" uniqueCount="52">
  <si>
    <t>TOPLAM</t>
  </si>
  <si>
    <t>SÜREKLİ İŞÇİ</t>
  </si>
  <si>
    <t>GENEL TOPLAM</t>
  </si>
  <si>
    <t>BÜTÇE TÜRÜ</t>
  </si>
  <si>
    <t>DİĞER</t>
  </si>
  <si>
    <t>GENEL BÜTÇE KAPSAMINDAKİ KAMU İDARELERİ</t>
  </si>
  <si>
    <t>Y.Ö.K., ÜNİVERSİTELER VE YÜKSEK TEKNOLOJİ ENSTİTÜLERİ</t>
  </si>
  <si>
    <t>ÖZEL BÜTÇELİ DİĞER İDARELER</t>
  </si>
  <si>
    <t>DÜZENLEYİCİ VE DENETLEYİCİ KURUMLAR</t>
  </si>
  <si>
    <t>SOSYAL GÜVENLİK KURUMLARI</t>
  </si>
  <si>
    <t>DÖNER SERMAYELER VE KEFALET SANDIKLARI</t>
  </si>
  <si>
    <t>KADROLU PERSONEL</t>
  </si>
  <si>
    <t>İL ÖZEL İDARELERİ</t>
  </si>
  <si>
    <t>190 SAYILI K.H.K. KAPSAMINDA YER ALAN DİĞER KAMU İDARELERİ</t>
  </si>
  <si>
    <t>YILI:</t>
  </si>
  <si>
    <t xml:space="preserve"> İŞÇİ</t>
  </si>
  <si>
    <t>B.İ.T.LER (BELEDİYE İKTİSADİ TEŞEKKÜLLERİ)</t>
  </si>
  <si>
    <t>1-</t>
  </si>
  <si>
    <t>2-</t>
  </si>
  <si>
    <t>3-</t>
  </si>
  <si>
    <t>4-</t>
  </si>
  <si>
    <t>5-</t>
  </si>
  <si>
    <t>6-</t>
  </si>
  <si>
    <t>KAMU SEKTÖRÜ İSTİHDAM SAYILARI(1)</t>
  </si>
  <si>
    <t>DÖNEMİ(2):</t>
  </si>
  <si>
    <t>(3)</t>
  </si>
  <si>
    <t xml:space="preserve">Özelleştirme programında yer alan kuruluşlardan, sermayesinin %50'den fazlası devlete ait olanları kapsamaktadır. </t>
  </si>
  <si>
    <t>Kamu bankaları Ziraat Bankası, Halkbank, Eximbank ve Kalkınma Bankası'ndan oluşmaktadır.</t>
  </si>
  <si>
    <t>Özel Kanunu bulunan kuruluşlar sermayesinin tamamı Hazine'ye ait olan TRT ve TÜRKSAT A.Ş.'dir.</t>
  </si>
  <si>
    <t>233 SAYILI K.H.K. KAPSAMINDA YER ALAN K.İ.T.LER (BAĞLI ORTAKLIKLAR DAHİL)</t>
  </si>
  <si>
    <t>ÖZELLEŞTİRME PROGRAMINDA YER ALAN KURULUŞLAR(4)</t>
  </si>
  <si>
    <t>KAMU BANKALARI(5)</t>
  </si>
  <si>
    <t>ÖZEL KANUNU BULUNAN KURULUŞLAR(6)</t>
  </si>
  <si>
    <t>Fiili (dolu) kadro ve pozisyon sayılarıdır.</t>
  </si>
  <si>
    <t>1.Dönem: 31 Mart itibariyle, 2.Dönem: 30 Haziran itibariyle, 3.Dönem: 30 Eylül itibariyle, 4.Dönem: 31 Aralık itibariyledir.</t>
  </si>
  <si>
    <t>1.Bölüm Maliye Bakanlığı, 2.Bölüm Hazine Müsteşarlığı, 3.Bölüm İçişleri Bakanlığı verileri esas alınarak doldurulmuştur.</t>
  </si>
  <si>
    <t>BÖLÜM 1</t>
  </si>
  <si>
    <t>BÖLÜM 2</t>
  </si>
  <si>
    <t>BÖLÜM 3</t>
  </si>
  <si>
    <t>BELEDİYELER VE BAĞLI KURULUŞLARI İLE MAHALLİ İDARE BİRLİKLERİ</t>
  </si>
  <si>
    <t>7-</t>
  </si>
  <si>
    <t>GEÇİCİ İŞÇİ(7)</t>
  </si>
  <si>
    <t>8-</t>
  </si>
  <si>
    <t xml:space="preserve">Geçici işçi sayıları, ilgili dönemde istihdam edilen en yüksek geçici işçi sayılarıdır. </t>
  </si>
  <si>
    <t>GEÇİCİ PERSONEL</t>
  </si>
  <si>
    <t>SÖZLEŞMELİ PERSONEL    (8)</t>
  </si>
  <si>
    <t>Bölüm 1'e ilişkin sözleşmeli personel sayılarına, kadro karşılığı sözleşmeli personel sayıları dahil olup söz konusu personel kadrolu personel bilgilerinde de gösterilmiştir. Bu kapsamda çalışan personel sayısı 11.213'tür.</t>
  </si>
  <si>
    <t>Geçici işçi sayıları, ilgili dönemde istihdam edilen en yüksek geçici işçi sayılarıdır. 233 sayılı K.H.K.kapsamında yer alan KİT'lerde, iş akitleri yıl sonunda askıya alınan geçici işçilerin sözleşmeleri yenilendiği için geçici işçi sayısında Mart ayına kıyasla 9.500 kişilik bir artış görülmektedir.</t>
  </si>
  <si>
    <t>Bölüm 1'e ilişkin sözleşmeli personel sayılarına, kadro karşılığı sözleşmeli personel sayıları dahil olup söz konusu personel kadrolu personel bilgilerinde de gösterilmiştir. Bu kapsamda çalışan personel sayısı 11.285'tir.</t>
  </si>
  <si>
    <t>Bölüm 1'e ilişkin sözleşmeli personel sayılarına, kadro karşılığı sözleşmeli personel sayıları dahil olup söz konusu personel kadrolu personel bilgilerinde de gösterilmiştir. Bu kapsamda çalışan personel sayısı 11.425'tir.</t>
  </si>
  <si>
    <t>Bölüm 1'e ilişkin sözleşmeli personel sayılarına, kadro karşılığı sözleşmeli personel sayıları dahil olup söz konusu personel kadrolu personel bilgilerinde de gösterilmiştir. Bu kapsamda çalışan personel sayısı 11.448'dir.</t>
  </si>
  <si>
    <t>Üniversitelerde sağlık kültür ve spor hizmet alanları için giderleri özgelirden karşılanmak üzere istihdam edilen personel sayıları özel bütçede gösterilmiştir.</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</si>
</sst>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 &quot;TL&quot;"/>
    <numFmt numFmtId="181" formatCode="#,#00"/>
    <numFmt numFmtId="182" formatCode="_-* #,##0.0\ _T_L_-;\-* #,##0.0\ _T_L_-;_-* &quot;-&quot;??\ _T_L_-;_-@_-"/>
    <numFmt numFmtId="183" formatCode="#,##0.0"/>
    <numFmt numFmtId="184" formatCode="#,##0.000"/>
    <numFmt numFmtId="185" formatCode="[$-41F]dd\ mmmm\ yyyy\ dddd"/>
    <numFmt numFmtId="186" formatCode="00000"/>
    <numFmt numFmtId="187" formatCode="_-* #,##0.00\ [$€-1]_-;\-* #,##0.00\ [$€-1]_-;_-* &quot;-&quot;??\ [$€-1]_-"/>
  </numFmts>
  <fonts count="43">
    <font>
      <sz val="10"/>
      <name val="Arial Tur"/>
      <family val="0"/>
    </font>
    <font>
      <b/>
      <sz val="10"/>
      <name val="Times New Roman"/>
      <family val="1"/>
    </font>
    <font>
      <sz val="10"/>
      <name val="Times New Roman"/>
      <family val="1"/>
    </font>
    <font>
      <u val="single"/>
      <sz val="10"/>
      <color indexed="12"/>
      <name val="Arial Tur"/>
      <family val="0"/>
    </font>
    <font>
      <u val="single"/>
      <sz val="10"/>
      <color indexed="36"/>
      <name val="Arial Tur"/>
      <family val="0"/>
    </font>
    <font>
      <b/>
      <sz val="11"/>
      <name val="Times New Roman"/>
      <family val="1"/>
    </font>
    <font>
      <sz val="8"/>
      <name val="Times New Roman Tur"/>
      <family val="0"/>
    </font>
    <font>
      <sz val="10"/>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right style="double"/>
      <top>
        <color indexed="63"/>
      </top>
      <bottom>
        <color indexed="63"/>
      </bottom>
    </border>
    <border>
      <left style="double"/>
      <right style="double"/>
      <top style="double"/>
      <bottom style="double"/>
    </border>
    <border>
      <left style="double"/>
      <right style="double"/>
      <top style="double"/>
      <bottom>
        <color indexed="63"/>
      </bottom>
    </border>
    <border>
      <left style="double"/>
      <right style="double"/>
      <top>
        <color indexed="63"/>
      </top>
      <bottom style="double"/>
    </border>
    <border>
      <left style="double"/>
      <right>
        <color indexed="63"/>
      </right>
      <top style="double"/>
      <bottom style="double"/>
    </border>
    <border>
      <left>
        <color indexed="63"/>
      </left>
      <right style="double"/>
      <top style="double"/>
      <bottom style="double"/>
    </border>
  </borders>
  <cellStyleXfs count="64">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77" fontId="0" fillId="0" borderId="0" applyFont="0" applyFill="0" applyBorder="0" applyAlignment="0" applyProtection="0"/>
    <xf numFmtId="0" fontId="34" fillId="20" borderId="5" applyNumberFormat="0" applyAlignment="0" applyProtection="0"/>
    <xf numFmtId="187" fontId="7" fillId="0" borderId="0" applyFont="0" applyFill="0" applyBorder="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9" fillId="24" borderId="0" applyNumberFormat="0" applyBorder="0" applyAlignment="0" applyProtection="0"/>
    <xf numFmtId="0" fontId="0" fillId="25" borderId="8" applyNumberFormat="0" applyFont="0" applyAlignment="0" applyProtection="0"/>
    <xf numFmtId="0" fontId="40"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32">
    <xf numFmtId="0" fontId="0" fillId="0" borderId="0" xfId="0" applyAlignment="1">
      <alignment/>
    </xf>
    <xf numFmtId="0" fontId="2" fillId="0" borderId="0" xfId="0" applyFont="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1" xfId="0" applyFont="1" applyBorder="1" applyAlignment="1">
      <alignment/>
    </xf>
    <xf numFmtId="0" fontId="1" fillId="0" borderId="12" xfId="0" applyFont="1" applyBorder="1" applyAlignment="1">
      <alignment/>
    </xf>
    <xf numFmtId="0" fontId="1" fillId="0" borderId="0" xfId="0" applyFont="1" applyAlignment="1">
      <alignment/>
    </xf>
    <xf numFmtId="3" fontId="1" fillId="0" borderId="11" xfId="0" applyNumberFormat="1" applyFont="1" applyBorder="1" applyAlignment="1">
      <alignment horizontal="right"/>
    </xf>
    <xf numFmtId="3" fontId="1" fillId="0" borderId="12" xfId="0" applyNumberFormat="1" applyFont="1" applyBorder="1" applyAlignment="1">
      <alignment horizontal="right"/>
    </xf>
    <xf numFmtId="3" fontId="1" fillId="0" borderId="10" xfId="0" applyNumberFormat="1" applyFont="1" applyBorder="1" applyAlignment="1">
      <alignment horizontal="right"/>
    </xf>
    <xf numFmtId="0" fontId="1" fillId="0" borderId="13" xfId="0" applyFont="1" applyBorder="1" applyAlignment="1">
      <alignment/>
    </xf>
    <xf numFmtId="3" fontId="1" fillId="0" borderId="13" xfId="0" applyNumberFormat="1" applyFont="1" applyBorder="1" applyAlignment="1">
      <alignment horizontal="right"/>
    </xf>
    <xf numFmtId="0" fontId="1" fillId="0" borderId="0" xfId="0" applyFont="1" applyAlignment="1">
      <alignment horizontal="left"/>
    </xf>
    <xf numFmtId="49" fontId="2" fillId="0" borderId="0" xfId="0" applyNumberFormat="1" applyFont="1" applyAlignment="1">
      <alignment/>
    </xf>
    <xf numFmtId="0" fontId="1" fillId="0" borderId="0" xfId="0" applyFont="1" applyAlignment="1">
      <alignment/>
    </xf>
    <xf numFmtId="3" fontId="1" fillId="0" borderId="12" xfId="56" applyNumberFormat="1" applyFont="1" applyBorder="1" applyAlignment="1" applyProtection="1">
      <alignment/>
      <protection/>
    </xf>
    <xf numFmtId="3" fontId="1" fillId="0" borderId="10" xfId="56" applyNumberFormat="1" applyFont="1" applyBorder="1" applyAlignment="1" applyProtection="1">
      <alignment/>
      <protection/>
    </xf>
    <xf numFmtId="3" fontId="1" fillId="0" borderId="13" xfId="56" applyNumberFormat="1" applyFont="1" applyBorder="1" applyAlignment="1" applyProtection="1">
      <alignment/>
      <protection/>
    </xf>
    <xf numFmtId="0" fontId="6" fillId="0" borderId="0" xfId="0" applyFont="1" applyAlignment="1">
      <alignment/>
    </xf>
    <xf numFmtId="0" fontId="1" fillId="0" borderId="11" xfId="0" applyFont="1" applyBorder="1" applyAlignment="1">
      <alignment horizontal="center" vertical="center" wrapText="1"/>
    </xf>
    <xf numFmtId="3" fontId="1" fillId="0" borderId="11" xfId="56" applyNumberFormat="1" applyFont="1" applyBorder="1" applyAlignment="1" applyProtection="1">
      <alignment/>
      <protection/>
    </xf>
    <xf numFmtId="0" fontId="1" fillId="0" borderId="14" xfId="0" applyFont="1" applyBorder="1" applyAlignment="1">
      <alignment horizontal="center"/>
    </xf>
    <xf numFmtId="0" fontId="1" fillId="0" borderId="15" xfId="0" applyFont="1" applyBorder="1" applyAlignment="1">
      <alignment horizontal="center"/>
    </xf>
    <xf numFmtId="0" fontId="1" fillId="0" borderId="0" xfId="0" applyFont="1" applyAlignment="1">
      <alignment horizontal="center"/>
    </xf>
    <xf numFmtId="0" fontId="5" fillId="0" borderId="0" xfId="0" applyFont="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Euro"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tabSelected="1" zoomScalePageLayoutView="0" workbookViewId="0" topLeftCell="A1">
      <selection activeCell="B12" sqref="B12"/>
    </sheetView>
  </sheetViews>
  <sheetFormatPr defaultColWidth="9.00390625" defaultRowHeight="15" customHeight="1"/>
  <cols>
    <col min="1" max="1" width="11.625" style="1" customWidth="1"/>
    <col min="2" max="2" width="83.125" style="1" customWidth="1"/>
    <col min="3" max="3" width="22.625" style="1" customWidth="1"/>
    <col min="4" max="4" width="24.625" style="1" customWidth="1"/>
    <col min="5" max="9" width="20.75390625" style="1" customWidth="1"/>
    <col min="10" max="16384" width="9.125" style="1" customWidth="1"/>
  </cols>
  <sheetData>
    <row r="1" spans="2:9" s="6" customFormat="1" ht="15" customHeight="1">
      <c r="B1" s="23"/>
      <c r="C1" s="23"/>
      <c r="D1" s="23"/>
      <c r="E1" s="23"/>
      <c r="F1" s="23"/>
      <c r="G1" s="23"/>
      <c r="H1" s="23"/>
      <c r="I1" s="23"/>
    </row>
    <row r="2" spans="2:9" s="6" customFormat="1" ht="15" customHeight="1">
      <c r="B2" s="24" t="s">
        <v>23</v>
      </c>
      <c r="C2" s="24"/>
      <c r="D2" s="24"/>
      <c r="E2" s="24"/>
      <c r="F2" s="24"/>
      <c r="G2" s="24"/>
      <c r="H2" s="24"/>
      <c r="I2" s="24"/>
    </row>
    <row r="3" spans="1:9" s="6" customFormat="1" ht="15" customHeight="1">
      <c r="A3" s="14" t="s">
        <v>14</v>
      </c>
      <c r="B3" s="12">
        <v>2009</v>
      </c>
      <c r="C3" s="14"/>
      <c r="D3" s="14"/>
      <c r="E3" s="14"/>
      <c r="F3" s="14"/>
      <c r="G3" s="14"/>
      <c r="H3" s="14"/>
      <c r="I3" s="14"/>
    </row>
    <row r="4" spans="1:9" s="6" customFormat="1" ht="15" customHeight="1">
      <c r="A4" s="14" t="s">
        <v>24</v>
      </c>
      <c r="B4" s="12">
        <v>1</v>
      </c>
      <c r="C4" s="14"/>
      <c r="D4" s="14"/>
      <c r="E4" s="14"/>
      <c r="F4" s="14"/>
      <c r="G4" s="14"/>
      <c r="H4" s="14"/>
      <c r="I4" s="14"/>
    </row>
    <row r="5" s="6" customFormat="1" ht="15" customHeight="1" thickBot="1"/>
    <row r="6" spans="1:9" s="6" customFormat="1" ht="25.5" customHeight="1" thickBot="1" thickTop="1">
      <c r="A6" s="30" t="s">
        <v>25</v>
      </c>
      <c r="B6" s="25" t="s">
        <v>3</v>
      </c>
      <c r="C6" s="25" t="s">
        <v>11</v>
      </c>
      <c r="D6" s="27" t="s">
        <v>45</v>
      </c>
      <c r="E6" s="21" t="s">
        <v>15</v>
      </c>
      <c r="F6" s="22"/>
      <c r="G6" s="25" t="s">
        <v>44</v>
      </c>
      <c r="H6" s="25" t="s">
        <v>4</v>
      </c>
      <c r="I6" s="25" t="s">
        <v>0</v>
      </c>
    </row>
    <row r="7" spans="1:9" s="6" customFormat="1" ht="25.5" customHeight="1" thickBot="1" thickTop="1">
      <c r="A7" s="31"/>
      <c r="B7" s="26"/>
      <c r="C7" s="26"/>
      <c r="D7" s="28"/>
      <c r="E7" s="3" t="s">
        <v>1</v>
      </c>
      <c r="F7" s="3" t="s">
        <v>41</v>
      </c>
      <c r="G7" s="26"/>
      <c r="H7" s="26"/>
      <c r="I7" s="26"/>
    </row>
    <row r="8" spans="1:9" s="6" customFormat="1" ht="25.5" customHeight="1" thickTop="1">
      <c r="A8" s="27" t="s">
        <v>36</v>
      </c>
      <c r="B8" s="5" t="s">
        <v>5</v>
      </c>
      <c r="C8" s="8">
        <v>1740811</v>
      </c>
      <c r="D8" s="8">
        <v>119647</v>
      </c>
      <c r="E8" s="8">
        <v>73074</v>
      </c>
      <c r="F8" s="8">
        <v>422</v>
      </c>
      <c r="G8" s="8">
        <v>18411</v>
      </c>
      <c r="H8" s="8">
        <v>110000</v>
      </c>
      <c r="I8" s="8">
        <v>2062365</v>
      </c>
    </row>
    <row r="9" spans="1:9" s="6" customFormat="1" ht="25.5" customHeight="1">
      <c r="A9" s="29"/>
      <c r="B9" s="2" t="s">
        <v>6</v>
      </c>
      <c r="C9" s="9">
        <v>160524</v>
      </c>
      <c r="D9" s="9">
        <v>6030</v>
      </c>
      <c r="E9" s="9">
        <v>3157</v>
      </c>
      <c r="F9" s="9">
        <v>729</v>
      </c>
      <c r="G9" s="9">
        <v>41</v>
      </c>
      <c r="H9" s="9">
        <v>0</v>
      </c>
      <c r="I9" s="9">
        <v>170481</v>
      </c>
    </row>
    <row r="10" spans="1:9" s="6" customFormat="1" ht="25.5" customHeight="1">
      <c r="A10" s="29"/>
      <c r="B10" s="2" t="s">
        <v>7</v>
      </c>
      <c r="C10" s="9">
        <v>32132</v>
      </c>
      <c r="D10" s="9">
        <v>8427</v>
      </c>
      <c r="E10" s="9">
        <v>12226</v>
      </c>
      <c r="F10" s="9">
        <v>2359</v>
      </c>
      <c r="G10" s="9">
        <v>37</v>
      </c>
      <c r="H10" s="9">
        <v>0</v>
      </c>
      <c r="I10" s="9">
        <v>55181</v>
      </c>
    </row>
    <row r="11" spans="1:9" s="6" customFormat="1" ht="25.5" customHeight="1">
      <c r="A11" s="29"/>
      <c r="B11" s="2" t="s">
        <v>8</v>
      </c>
      <c r="C11" s="9">
        <v>2979</v>
      </c>
      <c r="D11" s="9">
        <v>2574</v>
      </c>
      <c r="E11" s="9">
        <v>0</v>
      </c>
      <c r="F11" s="9">
        <v>0</v>
      </c>
      <c r="G11" s="9">
        <v>0</v>
      </c>
      <c r="H11" s="9">
        <v>0</v>
      </c>
      <c r="I11" s="9">
        <v>5553</v>
      </c>
    </row>
    <row r="12" spans="1:9" s="6" customFormat="1" ht="25.5" customHeight="1">
      <c r="A12" s="29"/>
      <c r="B12" s="2" t="s">
        <v>9</v>
      </c>
      <c r="C12" s="9">
        <v>25988</v>
      </c>
      <c r="D12" s="9">
        <v>142</v>
      </c>
      <c r="E12" s="9">
        <v>204</v>
      </c>
      <c r="F12" s="9">
        <v>0</v>
      </c>
      <c r="G12" s="9">
        <v>0</v>
      </c>
      <c r="H12" s="9">
        <v>0</v>
      </c>
      <c r="I12" s="9">
        <v>26334</v>
      </c>
    </row>
    <row r="13" spans="1:9" s="6" customFormat="1" ht="25.5" customHeight="1">
      <c r="A13" s="29"/>
      <c r="B13" s="2" t="s">
        <v>10</v>
      </c>
      <c r="C13" s="9">
        <v>7827</v>
      </c>
      <c r="D13" s="9">
        <v>33905</v>
      </c>
      <c r="E13" s="9">
        <v>10030</v>
      </c>
      <c r="F13" s="9">
        <v>1482</v>
      </c>
      <c r="G13" s="9">
        <v>0</v>
      </c>
      <c r="H13" s="9">
        <v>0</v>
      </c>
      <c r="I13" s="9">
        <v>53244</v>
      </c>
    </row>
    <row r="14" spans="1:9" s="6" customFormat="1" ht="25.5" customHeight="1" thickBot="1">
      <c r="A14" s="29"/>
      <c r="B14" s="2" t="s">
        <v>13</v>
      </c>
      <c r="C14" s="11">
        <v>3417</v>
      </c>
      <c r="D14" s="11">
        <v>521</v>
      </c>
      <c r="E14" s="11">
        <v>723</v>
      </c>
      <c r="F14" s="11">
        <v>114</v>
      </c>
      <c r="G14" s="11">
        <v>0</v>
      </c>
      <c r="H14" s="11">
        <v>0</v>
      </c>
      <c r="I14" s="11">
        <v>4775</v>
      </c>
    </row>
    <row r="15" spans="1:9" s="6" customFormat="1" ht="25.5" customHeight="1" thickBot="1" thickTop="1">
      <c r="A15" s="19"/>
      <c r="B15" s="4"/>
      <c r="C15" s="7">
        <v>1973678</v>
      </c>
      <c r="D15" s="7">
        <v>171246</v>
      </c>
      <c r="E15" s="7">
        <v>99414</v>
      </c>
      <c r="F15" s="7">
        <v>5106</v>
      </c>
      <c r="G15" s="7">
        <v>18489</v>
      </c>
      <c r="H15" s="7">
        <v>110000</v>
      </c>
      <c r="I15" s="7">
        <v>2377933</v>
      </c>
    </row>
    <row r="16" spans="1:9" s="6" customFormat="1" ht="25.5" customHeight="1" thickTop="1">
      <c r="A16" s="27" t="s">
        <v>37</v>
      </c>
      <c r="B16" s="5" t="s">
        <v>29</v>
      </c>
      <c r="C16" s="15">
        <v>5257</v>
      </c>
      <c r="D16" s="15">
        <v>70263</v>
      </c>
      <c r="E16" s="15">
        <v>72449</v>
      </c>
      <c r="F16" s="15">
        <v>1371</v>
      </c>
      <c r="G16" s="15">
        <v>0</v>
      </c>
      <c r="H16" s="15">
        <v>0</v>
      </c>
      <c r="I16" s="15">
        <v>149340</v>
      </c>
    </row>
    <row r="17" spans="1:9" s="6" customFormat="1" ht="25.5" customHeight="1">
      <c r="A17" s="29"/>
      <c r="B17" s="2" t="s">
        <v>30</v>
      </c>
      <c r="C17" s="16">
        <v>1307</v>
      </c>
      <c r="D17" s="16">
        <v>10876</v>
      </c>
      <c r="E17" s="16">
        <v>38034</v>
      </c>
      <c r="F17" s="16">
        <v>1608</v>
      </c>
      <c r="G17" s="16">
        <v>0</v>
      </c>
      <c r="H17" s="16">
        <v>0</v>
      </c>
      <c r="I17" s="16">
        <v>51825</v>
      </c>
    </row>
    <row r="18" spans="1:9" s="6" customFormat="1" ht="25.5" customHeight="1">
      <c r="A18" s="29"/>
      <c r="B18" s="2" t="s">
        <v>31</v>
      </c>
      <c r="C18" s="16">
        <v>0</v>
      </c>
      <c r="D18" s="16">
        <v>722</v>
      </c>
      <c r="E18" s="16">
        <v>34341</v>
      </c>
      <c r="F18" s="16">
        <v>942</v>
      </c>
      <c r="G18" s="16">
        <v>0</v>
      </c>
      <c r="H18" s="16">
        <v>0</v>
      </c>
      <c r="I18" s="16">
        <v>36005</v>
      </c>
    </row>
    <row r="19" spans="1:9" s="6" customFormat="1" ht="25.5" customHeight="1" thickBot="1">
      <c r="A19" s="28"/>
      <c r="B19" s="10" t="s">
        <v>32</v>
      </c>
      <c r="C19" s="17">
        <v>6387</v>
      </c>
      <c r="D19" s="17">
        <v>736</v>
      </c>
      <c r="E19" s="17">
        <v>510</v>
      </c>
      <c r="F19" s="17">
        <v>409</v>
      </c>
      <c r="G19" s="17">
        <v>0</v>
      </c>
      <c r="H19" s="17">
        <v>0</v>
      </c>
      <c r="I19" s="17">
        <v>8042</v>
      </c>
    </row>
    <row r="20" spans="1:9" s="6" customFormat="1" ht="25.5" customHeight="1" thickBot="1" thickTop="1">
      <c r="A20" s="19"/>
      <c r="B20" s="4"/>
      <c r="C20" s="20">
        <v>12951</v>
      </c>
      <c r="D20" s="20">
        <v>82597</v>
      </c>
      <c r="E20" s="20">
        <v>145334</v>
      </c>
      <c r="F20" s="20">
        <v>4330</v>
      </c>
      <c r="G20" s="20">
        <v>0</v>
      </c>
      <c r="H20" s="20">
        <v>0</v>
      </c>
      <c r="I20" s="20">
        <v>245212</v>
      </c>
    </row>
    <row r="21" spans="1:9" s="6" customFormat="1" ht="25.5" customHeight="1" thickTop="1">
      <c r="A21" s="29" t="s">
        <v>38</v>
      </c>
      <c r="B21" s="2" t="s">
        <v>12</v>
      </c>
      <c r="C21" s="9">
        <v>9063</v>
      </c>
      <c r="D21" s="9">
        <v>821</v>
      </c>
      <c r="E21" s="9">
        <v>31984</v>
      </c>
      <c r="F21" s="9">
        <v>2445</v>
      </c>
      <c r="G21" s="9">
        <v>0</v>
      </c>
      <c r="H21" s="9">
        <v>35</v>
      </c>
      <c r="I21" s="9">
        <v>44348</v>
      </c>
    </row>
    <row r="22" spans="1:9" s="6" customFormat="1" ht="25.5" customHeight="1">
      <c r="A22" s="29"/>
      <c r="B22" s="2" t="s">
        <v>39</v>
      </c>
      <c r="C22" s="9">
        <v>81807</v>
      </c>
      <c r="D22" s="9">
        <v>7828</v>
      </c>
      <c r="E22" s="9">
        <v>126184</v>
      </c>
      <c r="F22" s="9">
        <v>43900</v>
      </c>
      <c r="G22" s="9">
        <v>0</v>
      </c>
      <c r="H22" s="9">
        <v>619</v>
      </c>
      <c r="I22" s="9">
        <v>260338</v>
      </c>
    </row>
    <row r="23" spans="1:9" s="6" customFormat="1" ht="25.5" customHeight="1" thickBot="1">
      <c r="A23" s="29"/>
      <c r="B23" s="2" t="s">
        <v>16</v>
      </c>
      <c r="C23" s="9">
        <v>8982</v>
      </c>
      <c r="D23" s="9">
        <v>120</v>
      </c>
      <c r="E23" s="9">
        <v>4367</v>
      </c>
      <c r="F23" s="9">
        <v>281</v>
      </c>
      <c r="G23" s="9">
        <v>0</v>
      </c>
      <c r="H23" s="9">
        <v>6880</v>
      </c>
      <c r="I23" s="9">
        <v>20630</v>
      </c>
    </row>
    <row r="24" spans="1:9" s="6" customFormat="1" ht="25.5" customHeight="1" thickBot="1" thickTop="1">
      <c r="A24" s="19"/>
      <c r="B24" s="4"/>
      <c r="C24" s="7">
        <v>99852</v>
      </c>
      <c r="D24" s="7">
        <v>8769</v>
      </c>
      <c r="E24" s="7">
        <v>162535</v>
      </c>
      <c r="F24" s="7">
        <v>46626</v>
      </c>
      <c r="G24" s="7">
        <v>0</v>
      </c>
      <c r="H24" s="7">
        <v>7534</v>
      </c>
      <c r="I24" s="7">
        <v>325316</v>
      </c>
    </row>
    <row r="25" spans="1:9" s="6" customFormat="1" ht="25.5" customHeight="1" thickBot="1" thickTop="1">
      <c r="A25" s="4"/>
      <c r="B25" s="4" t="s">
        <v>2</v>
      </c>
      <c r="C25" s="7">
        <v>2086481</v>
      </c>
      <c r="D25" s="7">
        <v>262612</v>
      </c>
      <c r="E25" s="7">
        <v>407283</v>
      </c>
      <c r="F25" s="7">
        <v>56062</v>
      </c>
      <c r="G25" s="7">
        <v>18489</v>
      </c>
      <c r="H25" s="7">
        <v>117534</v>
      </c>
      <c r="I25" s="7">
        <v>2948461</v>
      </c>
    </row>
    <row r="26" ht="15" customHeight="1" thickTop="1"/>
    <row r="27" spans="1:2" ht="15" customHeight="1">
      <c r="A27" s="13" t="s">
        <v>17</v>
      </c>
      <c r="B27" s="1" t="s">
        <v>33</v>
      </c>
    </row>
    <row r="28" spans="1:2" ht="15" customHeight="1">
      <c r="A28" s="13" t="s">
        <v>18</v>
      </c>
      <c r="B28" s="1" t="s">
        <v>34</v>
      </c>
    </row>
    <row r="29" spans="1:2" ht="15" customHeight="1">
      <c r="A29" s="13" t="s">
        <v>19</v>
      </c>
      <c r="B29" s="1" t="s">
        <v>35</v>
      </c>
    </row>
    <row r="30" spans="1:2" ht="15" customHeight="1">
      <c r="A30" s="13" t="s">
        <v>20</v>
      </c>
      <c r="B30" s="1" t="s">
        <v>26</v>
      </c>
    </row>
    <row r="31" spans="1:2" ht="15" customHeight="1">
      <c r="A31" s="13" t="s">
        <v>21</v>
      </c>
      <c r="B31" s="1" t="s">
        <v>27</v>
      </c>
    </row>
    <row r="32" spans="1:2" ht="15" customHeight="1">
      <c r="A32" s="13" t="s">
        <v>22</v>
      </c>
      <c r="B32" s="1" t="s">
        <v>28</v>
      </c>
    </row>
    <row r="33" spans="1:2" ht="15" customHeight="1">
      <c r="A33" s="13" t="s">
        <v>40</v>
      </c>
      <c r="B33" s="1" t="s">
        <v>43</v>
      </c>
    </row>
    <row r="34" spans="1:2" ht="15" customHeight="1">
      <c r="A34" s="13" t="s">
        <v>42</v>
      </c>
      <c r="B34" s="1" t="s">
        <v>46</v>
      </c>
    </row>
    <row r="37" ht="15" customHeight="1">
      <c r="B37" s="18"/>
    </row>
  </sheetData>
  <sheetProtection/>
  <mergeCells count="13">
    <mergeCell ref="A16:A19"/>
    <mergeCell ref="A8:A14"/>
    <mergeCell ref="A21:A23"/>
    <mergeCell ref="A6:A7"/>
    <mergeCell ref="E6:F6"/>
    <mergeCell ref="B1:I1"/>
    <mergeCell ref="B2:I2"/>
    <mergeCell ref="H6:H7"/>
    <mergeCell ref="I6:I7"/>
    <mergeCell ref="B6:B7"/>
    <mergeCell ref="C6:C7"/>
    <mergeCell ref="D6:D7"/>
    <mergeCell ref="G6:G7"/>
  </mergeCells>
  <printOptions horizontalCentered="1"/>
  <pageMargins left="0.5511811023622047" right="0.5511811023622047" top="0.984251968503937" bottom="0.984251968503937" header="0.5118110236220472" footer="0.5118110236220472"/>
  <pageSetup fitToHeight="1"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dimension ref="A1:I37"/>
  <sheetViews>
    <sheetView zoomScalePageLayoutView="0" workbookViewId="0" topLeftCell="A1">
      <selection activeCell="B10" sqref="B10"/>
    </sheetView>
  </sheetViews>
  <sheetFormatPr defaultColWidth="9.00390625" defaultRowHeight="12.75"/>
  <cols>
    <col min="1" max="1" width="11.625" style="1" customWidth="1"/>
    <col min="2" max="2" width="83.125" style="1" customWidth="1"/>
    <col min="3" max="3" width="22.625" style="1" customWidth="1"/>
    <col min="4" max="4" width="24.625" style="1" customWidth="1"/>
    <col min="5" max="9" width="20.75390625" style="1" customWidth="1"/>
    <col min="10" max="16384" width="9.125" style="1" customWidth="1"/>
  </cols>
  <sheetData>
    <row r="1" spans="2:9" s="6" customFormat="1" ht="15" customHeight="1">
      <c r="B1" s="23"/>
      <c r="C1" s="23"/>
      <c r="D1" s="23"/>
      <c r="E1" s="23"/>
      <c r="F1" s="23"/>
      <c r="G1" s="23"/>
      <c r="H1" s="23"/>
      <c r="I1" s="23"/>
    </row>
    <row r="2" spans="2:9" s="6" customFormat="1" ht="15" customHeight="1">
      <c r="B2" s="24" t="s">
        <v>23</v>
      </c>
      <c r="C2" s="24"/>
      <c r="D2" s="24"/>
      <c r="E2" s="24"/>
      <c r="F2" s="24"/>
      <c r="G2" s="24"/>
      <c r="H2" s="24"/>
      <c r="I2" s="24"/>
    </row>
    <row r="3" spans="1:9" s="6" customFormat="1" ht="15" customHeight="1">
      <c r="A3" s="14" t="s">
        <v>14</v>
      </c>
      <c r="B3" s="12">
        <v>2009</v>
      </c>
      <c r="C3" s="14"/>
      <c r="D3" s="14"/>
      <c r="E3" s="14"/>
      <c r="F3" s="14"/>
      <c r="G3" s="14"/>
      <c r="H3" s="14"/>
      <c r="I3" s="14"/>
    </row>
    <row r="4" spans="1:9" s="6" customFormat="1" ht="15" customHeight="1">
      <c r="A4" s="14" t="s">
        <v>24</v>
      </c>
      <c r="B4" s="12">
        <v>2</v>
      </c>
      <c r="C4" s="14"/>
      <c r="D4" s="14"/>
      <c r="E4" s="14"/>
      <c r="F4" s="14"/>
      <c r="G4" s="14"/>
      <c r="H4" s="14"/>
      <c r="I4" s="14"/>
    </row>
    <row r="5" s="6" customFormat="1" ht="15" customHeight="1" thickBot="1"/>
    <row r="6" spans="1:9" s="6" customFormat="1" ht="25.5" customHeight="1" thickBot="1" thickTop="1">
      <c r="A6" s="30" t="s">
        <v>25</v>
      </c>
      <c r="B6" s="25" t="s">
        <v>3</v>
      </c>
      <c r="C6" s="25" t="s">
        <v>11</v>
      </c>
      <c r="D6" s="27" t="s">
        <v>45</v>
      </c>
      <c r="E6" s="21" t="s">
        <v>15</v>
      </c>
      <c r="F6" s="22"/>
      <c r="G6" s="25" t="s">
        <v>44</v>
      </c>
      <c r="H6" s="25" t="s">
        <v>4</v>
      </c>
      <c r="I6" s="25" t="s">
        <v>0</v>
      </c>
    </row>
    <row r="7" spans="1:9" s="6" customFormat="1" ht="25.5" customHeight="1" thickBot="1" thickTop="1">
      <c r="A7" s="31"/>
      <c r="B7" s="26"/>
      <c r="C7" s="26"/>
      <c r="D7" s="28"/>
      <c r="E7" s="3" t="s">
        <v>1</v>
      </c>
      <c r="F7" s="3" t="s">
        <v>41</v>
      </c>
      <c r="G7" s="26"/>
      <c r="H7" s="26"/>
      <c r="I7" s="26"/>
    </row>
    <row r="8" spans="1:9" s="6" customFormat="1" ht="25.5" customHeight="1" thickTop="1">
      <c r="A8" s="27" t="s">
        <v>36</v>
      </c>
      <c r="B8" s="5" t="s">
        <v>5</v>
      </c>
      <c r="C8" s="8">
        <v>1743862</v>
      </c>
      <c r="D8" s="8">
        <v>120984</v>
      </c>
      <c r="E8" s="8">
        <v>72265</v>
      </c>
      <c r="F8" s="8">
        <v>414</v>
      </c>
      <c r="G8" s="8">
        <v>18518</v>
      </c>
      <c r="H8" s="8">
        <v>110000</v>
      </c>
      <c r="I8" s="8">
        <v>2066043</v>
      </c>
    </row>
    <row r="9" spans="1:9" s="6" customFormat="1" ht="25.5" customHeight="1">
      <c r="A9" s="29"/>
      <c r="B9" s="2" t="s">
        <v>6</v>
      </c>
      <c r="C9" s="9">
        <v>160624</v>
      </c>
      <c r="D9" s="9">
        <v>6313</v>
      </c>
      <c r="E9" s="9">
        <v>2978</v>
      </c>
      <c r="F9" s="9">
        <v>686</v>
      </c>
      <c r="G9" s="9">
        <v>35</v>
      </c>
      <c r="H9" s="9">
        <v>0</v>
      </c>
      <c r="I9" s="9">
        <v>170636</v>
      </c>
    </row>
    <row r="10" spans="1:9" s="6" customFormat="1" ht="25.5" customHeight="1">
      <c r="A10" s="29"/>
      <c r="B10" s="2" t="s">
        <v>7</v>
      </c>
      <c r="C10" s="9">
        <v>32432</v>
      </c>
      <c r="D10" s="9">
        <v>8311</v>
      </c>
      <c r="E10" s="9">
        <v>12122</v>
      </c>
      <c r="F10" s="9">
        <v>2358</v>
      </c>
      <c r="G10" s="9">
        <v>37</v>
      </c>
      <c r="H10" s="9">
        <v>0</v>
      </c>
      <c r="I10" s="9">
        <v>55260</v>
      </c>
    </row>
    <row r="11" spans="1:9" s="6" customFormat="1" ht="25.5" customHeight="1">
      <c r="A11" s="29"/>
      <c r="B11" s="2" t="s">
        <v>8</v>
      </c>
      <c r="C11" s="9">
        <v>2983</v>
      </c>
      <c r="D11" s="9">
        <v>2579</v>
      </c>
      <c r="E11" s="9">
        <v>0</v>
      </c>
      <c r="F11" s="9">
        <v>0</v>
      </c>
      <c r="G11" s="9">
        <v>0</v>
      </c>
      <c r="H11" s="9">
        <v>0</v>
      </c>
      <c r="I11" s="9">
        <v>5562</v>
      </c>
    </row>
    <row r="12" spans="1:9" s="6" customFormat="1" ht="25.5" customHeight="1">
      <c r="A12" s="29"/>
      <c r="B12" s="2" t="s">
        <v>9</v>
      </c>
      <c r="C12" s="9">
        <v>26793</v>
      </c>
      <c r="D12" s="9">
        <v>247</v>
      </c>
      <c r="E12" s="9">
        <v>204</v>
      </c>
      <c r="F12" s="9">
        <v>0</v>
      </c>
      <c r="G12" s="9">
        <v>0</v>
      </c>
      <c r="H12" s="9">
        <v>0</v>
      </c>
      <c r="I12" s="9">
        <v>27244</v>
      </c>
    </row>
    <row r="13" spans="1:9" s="6" customFormat="1" ht="25.5" customHeight="1">
      <c r="A13" s="29"/>
      <c r="B13" s="2" t="s">
        <v>10</v>
      </c>
      <c r="C13" s="9">
        <v>7567</v>
      </c>
      <c r="D13" s="9">
        <v>34101</v>
      </c>
      <c r="E13" s="9">
        <v>9903</v>
      </c>
      <c r="F13" s="9">
        <v>1480</v>
      </c>
      <c r="G13" s="9">
        <v>0</v>
      </c>
      <c r="H13" s="9">
        <v>0</v>
      </c>
      <c r="I13" s="9">
        <v>53051</v>
      </c>
    </row>
    <row r="14" spans="1:9" s="6" customFormat="1" ht="25.5" customHeight="1" thickBot="1">
      <c r="A14" s="29"/>
      <c r="B14" s="2" t="s">
        <v>13</v>
      </c>
      <c r="C14" s="11">
        <v>4432</v>
      </c>
      <c r="D14" s="11">
        <v>545</v>
      </c>
      <c r="E14" s="11">
        <v>1567</v>
      </c>
      <c r="F14" s="11">
        <v>114</v>
      </c>
      <c r="G14" s="11">
        <v>0</v>
      </c>
      <c r="H14" s="11">
        <v>0</v>
      </c>
      <c r="I14" s="11">
        <v>6658</v>
      </c>
    </row>
    <row r="15" spans="1:9" s="6" customFormat="1" ht="25.5" customHeight="1" thickBot="1" thickTop="1">
      <c r="A15" s="19"/>
      <c r="B15" s="4"/>
      <c r="C15" s="7">
        <v>1978693</v>
      </c>
      <c r="D15" s="7">
        <v>173080</v>
      </c>
      <c r="E15" s="7">
        <v>99039</v>
      </c>
      <c r="F15" s="7">
        <v>5052</v>
      </c>
      <c r="G15" s="7">
        <v>18590</v>
      </c>
      <c r="H15" s="7">
        <v>110000</v>
      </c>
      <c r="I15" s="7">
        <v>2384454</v>
      </c>
    </row>
    <row r="16" spans="1:9" s="6" customFormat="1" ht="25.5" customHeight="1" thickTop="1">
      <c r="A16" s="27" t="s">
        <v>37</v>
      </c>
      <c r="B16" s="5" t="s">
        <v>29</v>
      </c>
      <c r="C16" s="15">
        <v>5263</v>
      </c>
      <c r="D16" s="15">
        <v>70452</v>
      </c>
      <c r="E16" s="15">
        <v>72079</v>
      </c>
      <c r="F16" s="15">
        <v>10894</v>
      </c>
      <c r="G16" s="15">
        <v>0</v>
      </c>
      <c r="H16" s="15">
        <v>0</v>
      </c>
      <c r="I16" s="15">
        <v>158688</v>
      </c>
    </row>
    <row r="17" spans="1:9" s="6" customFormat="1" ht="25.5" customHeight="1">
      <c r="A17" s="29"/>
      <c r="B17" s="2" t="s">
        <v>30</v>
      </c>
      <c r="C17" s="16">
        <v>1293</v>
      </c>
      <c r="D17" s="16">
        <v>10516</v>
      </c>
      <c r="E17" s="16">
        <v>37484</v>
      </c>
      <c r="F17" s="16">
        <v>702</v>
      </c>
      <c r="G17" s="16">
        <v>0</v>
      </c>
      <c r="H17" s="16">
        <v>0</v>
      </c>
      <c r="I17" s="16">
        <v>49995</v>
      </c>
    </row>
    <row r="18" spans="1:9" s="6" customFormat="1" ht="25.5" customHeight="1">
      <c r="A18" s="29"/>
      <c r="B18" s="2" t="s">
        <v>31</v>
      </c>
      <c r="C18" s="16">
        <v>1</v>
      </c>
      <c r="D18" s="16">
        <v>734</v>
      </c>
      <c r="E18" s="16">
        <v>34560</v>
      </c>
      <c r="F18" s="16">
        <v>1047</v>
      </c>
      <c r="G18" s="16">
        <v>0</v>
      </c>
      <c r="H18" s="16">
        <v>0</v>
      </c>
      <c r="I18" s="16">
        <v>36342</v>
      </c>
    </row>
    <row r="19" spans="1:9" s="6" customFormat="1" ht="25.5" customHeight="1" thickBot="1">
      <c r="A19" s="28"/>
      <c r="B19" s="10" t="s">
        <v>32</v>
      </c>
      <c r="C19" s="17">
        <v>6399</v>
      </c>
      <c r="D19" s="17">
        <v>759</v>
      </c>
      <c r="E19" s="17">
        <v>513</v>
      </c>
      <c r="F19" s="17">
        <v>0</v>
      </c>
      <c r="G19" s="17">
        <v>0</v>
      </c>
      <c r="H19" s="17">
        <v>0</v>
      </c>
      <c r="I19" s="17">
        <v>7671</v>
      </c>
    </row>
    <row r="20" spans="1:9" s="6" customFormat="1" ht="25.5" customHeight="1" thickBot="1" thickTop="1">
      <c r="A20" s="19"/>
      <c r="B20" s="4"/>
      <c r="C20" s="20">
        <v>12956</v>
      </c>
      <c r="D20" s="20">
        <v>82461</v>
      </c>
      <c r="E20" s="20">
        <v>144636</v>
      </c>
      <c r="F20" s="20">
        <v>12643</v>
      </c>
      <c r="G20" s="20">
        <v>0</v>
      </c>
      <c r="H20" s="20">
        <v>0</v>
      </c>
      <c r="I20" s="20">
        <v>252696</v>
      </c>
    </row>
    <row r="21" spans="1:9" s="6" customFormat="1" ht="25.5" customHeight="1" thickTop="1">
      <c r="A21" s="29" t="s">
        <v>38</v>
      </c>
      <c r="B21" s="2" t="s">
        <v>12</v>
      </c>
      <c r="C21" s="9">
        <v>7139</v>
      </c>
      <c r="D21" s="9">
        <v>1770</v>
      </c>
      <c r="E21" s="9">
        <v>28032</v>
      </c>
      <c r="F21" s="9">
        <v>220</v>
      </c>
      <c r="G21" s="9">
        <v>0</v>
      </c>
      <c r="H21" s="9">
        <v>380</v>
      </c>
      <c r="I21" s="9">
        <v>37541</v>
      </c>
    </row>
    <row r="22" spans="1:9" s="6" customFormat="1" ht="25.5" customHeight="1">
      <c r="A22" s="29"/>
      <c r="B22" s="2" t="s">
        <v>39</v>
      </c>
      <c r="C22" s="9">
        <v>78479</v>
      </c>
      <c r="D22" s="9">
        <v>21705</v>
      </c>
      <c r="E22" s="9">
        <v>143294</v>
      </c>
      <c r="F22" s="9">
        <v>10098</v>
      </c>
      <c r="G22" s="9">
        <v>0</v>
      </c>
      <c r="H22" s="9">
        <v>10323</v>
      </c>
      <c r="I22" s="9">
        <v>263899</v>
      </c>
    </row>
    <row r="23" spans="1:9" s="6" customFormat="1" ht="25.5" customHeight="1" thickBot="1">
      <c r="A23" s="29"/>
      <c r="B23" s="2" t="s">
        <v>16</v>
      </c>
      <c r="C23" s="9">
        <v>10385</v>
      </c>
      <c r="D23" s="9">
        <v>120</v>
      </c>
      <c r="E23" s="9">
        <v>7644</v>
      </c>
      <c r="F23" s="9">
        <v>5937</v>
      </c>
      <c r="G23" s="9">
        <v>0</v>
      </c>
      <c r="H23" s="9">
        <v>11169</v>
      </c>
      <c r="I23" s="9">
        <v>35255</v>
      </c>
    </row>
    <row r="24" spans="1:9" s="6" customFormat="1" ht="25.5" customHeight="1" thickBot="1" thickTop="1">
      <c r="A24" s="19"/>
      <c r="B24" s="4"/>
      <c r="C24" s="7">
        <v>96003</v>
      </c>
      <c r="D24" s="7">
        <v>23595</v>
      </c>
      <c r="E24" s="7">
        <v>178970</v>
      </c>
      <c r="F24" s="7">
        <v>16255</v>
      </c>
      <c r="G24" s="7">
        <v>0</v>
      </c>
      <c r="H24" s="7">
        <v>21872</v>
      </c>
      <c r="I24" s="7">
        <v>336695</v>
      </c>
    </row>
    <row r="25" spans="1:9" s="6" customFormat="1" ht="25.5" customHeight="1" thickBot="1" thickTop="1">
      <c r="A25" s="4"/>
      <c r="B25" s="4" t="s">
        <v>2</v>
      </c>
      <c r="C25" s="7">
        <v>2087652</v>
      </c>
      <c r="D25" s="7">
        <v>279136</v>
      </c>
      <c r="E25" s="7">
        <v>422645</v>
      </c>
      <c r="F25" s="7">
        <v>33950</v>
      </c>
      <c r="G25" s="7">
        <v>18590</v>
      </c>
      <c r="H25" s="7">
        <v>131872</v>
      </c>
      <c r="I25" s="7">
        <v>2973845</v>
      </c>
    </row>
    <row r="26" ht="15" customHeight="1" thickTop="1"/>
    <row r="27" spans="1:2" ht="15" customHeight="1">
      <c r="A27" s="13" t="s">
        <v>17</v>
      </c>
      <c r="B27" s="1" t="s">
        <v>33</v>
      </c>
    </row>
    <row r="28" spans="1:2" ht="15" customHeight="1">
      <c r="A28" s="13" t="s">
        <v>18</v>
      </c>
      <c r="B28" s="1" t="s">
        <v>34</v>
      </c>
    </row>
    <row r="29" spans="1:2" ht="15" customHeight="1">
      <c r="A29" s="13" t="s">
        <v>19</v>
      </c>
      <c r="B29" s="1" t="s">
        <v>35</v>
      </c>
    </row>
    <row r="30" spans="1:2" ht="15" customHeight="1">
      <c r="A30" s="13" t="s">
        <v>20</v>
      </c>
      <c r="B30" s="1" t="s">
        <v>26</v>
      </c>
    </row>
    <row r="31" spans="1:2" ht="15" customHeight="1">
      <c r="A31" s="13" t="s">
        <v>21</v>
      </c>
      <c r="B31" s="1" t="s">
        <v>27</v>
      </c>
    </row>
    <row r="32" spans="1:2" ht="15" customHeight="1">
      <c r="A32" s="13" t="s">
        <v>22</v>
      </c>
      <c r="B32" s="1" t="s">
        <v>28</v>
      </c>
    </row>
    <row r="33" spans="1:2" ht="15" customHeight="1">
      <c r="A33" s="13" t="s">
        <v>40</v>
      </c>
      <c r="B33" s="1" t="s">
        <v>47</v>
      </c>
    </row>
    <row r="34" spans="1:2" ht="15" customHeight="1">
      <c r="A34" s="13" t="s">
        <v>42</v>
      </c>
      <c r="B34" s="1" t="s">
        <v>48</v>
      </c>
    </row>
    <row r="35" ht="15" customHeight="1"/>
    <row r="36" ht="15" customHeight="1"/>
    <row r="37" ht="15" customHeight="1">
      <c r="B37" s="18"/>
    </row>
  </sheetData>
  <sheetProtection/>
  <mergeCells count="13">
    <mergeCell ref="A8:A14"/>
    <mergeCell ref="A16:A19"/>
    <mergeCell ref="A21:A23"/>
    <mergeCell ref="B1:I1"/>
    <mergeCell ref="B2:I2"/>
    <mergeCell ref="A6:A7"/>
    <mergeCell ref="B6:B7"/>
    <mergeCell ref="C6:C7"/>
    <mergeCell ref="D6:D7"/>
    <mergeCell ref="E6:F6"/>
    <mergeCell ref="G6:G7"/>
    <mergeCell ref="H6:H7"/>
    <mergeCell ref="I6:I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37"/>
  <sheetViews>
    <sheetView zoomScalePageLayoutView="0" workbookViewId="0" topLeftCell="A1">
      <selection activeCell="B9" sqref="B9"/>
    </sheetView>
  </sheetViews>
  <sheetFormatPr defaultColWidth="9.00390625" defaultRowHeight="12.75"/>
  <cols>
    <col min="1" max="1" width="11.625" style="1" customWidth="1"/>
    <col min="2" max="2" width="83.125" style="1" customWidth="1"/>
    <col min="3" max="3" width="22.625" style="1" customWidth="1"/>
    <col min="4" max="4" width="24.625" style="1" customWidth="1"/>
    <col min="5" max="9" width="20.75390625" style="1" customWidth="1"/>
    <col min="10" max="16384" width="9.125" style="1" customWidth="1"/>
  </cols>
  <sheetData>
    <row r="1" spans="2:9" s="6" customFormat="1" ht="15" customHeight="1">
      <c r="B1" s="23"/>
      <c r="C1" s="23"/>
      <c r="D1" s="23"/>
      <c r="E1" s="23"/>
      <c r="F1" s="23"/>
      <c r="G1" s="23"/>
      <c r="H1" s="23"/>
      <c r="I1" s="23"/>
    </row>
    <row r="2" spans="2:9" s="6" customFormat="1" ht="15" customHeight="1">
      <c r="B2" s="24" t="s">
        <v>23</v>
      </c>
      <c r="C2" s="24"/>
      <c r="D2" s="24"/>
      <c r="E2" s="24"/>
      <c r="F2" s="24"/>
      <c r="G2" s="24"/>
      <c r="H2" s="24"/>
      <c r="I2" s="24"/>
    </row>
    <row r="3" spans="1:9" s="6" customFormat="1" ht="15" customHeight="1">
      <c r="A3" s="14" t="s">
        <v>14</v>
      </c>
      <c r="B3" s="12">
        <v>2009</v>
      </c>
      <c r="C3" s="14"/>
      <c r="D3" s="14"/>
      <c r="E3" s="14"/>
      <c r="F3" s="14"/>
      <c r="G3" s="14"/>
      <c r="H3" s="14"/>
      <c r="I3" s="14"/>
    </row>
    <row r="4" spans="1:9" s="6" customFormat="1" ht="15" customHeight="1">
      <c r="A4" s="14" t="s">
        <v>24</v>
      </c>
      <c r="B4" s="12">
        <v>3</v>
      </c>
      <c r="C4" s="14"/>
      <c r="D4" s="14"/>
      <c r="E4" s="14"/>
      <c r="F4" s="14"/>
      <c r="G4" s="14"/>
      <c r="H4" s="14"/>
      <c r="I4" s="14"/>
    </row>
    <row r="5" s="6" customFormat="1" ht="15" customHeight="1" thickBot="1"/>
    <row r="6" spans="1:9" s="6" customFormat="1" ht="25.5" customHeight="1" thickBot="1" thickTop="1">
      <c r="A6" s="30" t="s">
        <v>25</v>
      </c>
      <c r="B6" s="25" t="s">
        <v>3</v>
      </c>
      <c r="C6" s="25" t="s">
        <v>11</v>
      </c>
      <c r="D6" s="27" t="s">
        <v>45</v>
      </c>
      <c r="E6" s="21" t="s">
        <v>15</v>
      </c>
      <c r="F6" s="22"/>
      <c r="G6" s="25" t="s">
        <v>44</v>
      </c>
      <c r="H6" s="25" t="s">
        <v>4</v>
      </c>
      <c r="I6" s="25" t="s">
        <v>0</v>
      </c>
    </row>
    <row r="7" spans="1:9" s="6" customFormat="1" ht="25.5" customHeight="1" thickBot="1" thickTop="1">
      <c r="A7" s="31"/>
      <c r="B7" s="26"/>
      <c r="C7" s="26"/>
      <c r="D7" s="28"/>
      <c r="E7" s="3" t="s">
        <v>1</v>
      </c>
      <c r="F7" s="3" t="s">
        <v>41</v>
      </c>
      <c r="G7" s="26"/>
      <c r="H7" s="26"/>
      <c r="I7" s="26"/>
    </row>
    <row r="8" spans="1:9" s="6" customFormat="1" ht="25.5" customHeight="1" thickTop="1">
      <c r="A8" s="27" t="s">
        <v>36</v>
      </c>
      <c r="B8" s="5" t="s">
        <v>5</v>
      </c>
      <c r="C8" s="8">
        <v>1744293</v>
      </c>
      <c r="D8" s="8">
        <v>141891</v>
      </c>
      <c r="E8" s="8">
        <v>70403</v>
      </c>
      <c r="F8" s="8">
        <v>374</v>
      </c>
      <c r="G8" s="8">
        <v>18864</v>
      </c>
      <c r="H8" s="8">
        <v>103000</v>
      </c>
      <c r="I8" s="8">
        <f>SUM(C8:H8)</f>
        <v>2078825</v>
      </c>
    </row>
    <row r="9" spans="1:9" s="6" customFormat="1" ht="25.5" customHeight="1">
      <c r="A9" s="29"/>
      <c r="B9" s="2" t="s">
        <v>6</v>
      </c>
      <c r="C9" s="9">
        <v>163972</v>
      </c>
      <c r="D9" s="9">
        <v>3750</v>
      </c>
      <c r="E9" s="9">
        <v>2518</v>
      </c>
      <c r="F9" s="9">
        <v>424</v>
      </c>
      <c r="G9" s="9">
        <v>38</v>
      </c>
      <c r="H9" s="9">
        <v>0</v>
      </c>
      <c r="I9" s="9">
        <f aca="true" t="shared" si="0" ref="I9:I14">SUM(C9:H9)</f>
        <v>170702</v>
      </c>
    </row>
    <row r="10" spans="1:9" s="6" customFormat="1" ht="25.5" customHeight="1">
      <c r="A10" s="29"/>
      <c r="B10" s="2" t="s">
        <v>7</v>
      </c>
      <c r="C10" s="9">
        <v>32646</v>
      </c>
      <c r="D10" s="9">
        <v>8526</v>
      </c>
      <c r="E10" s="9">
        <v>12243</v>
      </c>
      <c r="F10" s="9">
        <v>2356</v>
      </c>
      <c r="G10" s="9">
        <v>63</v>
      </c>
      <c r="H10" s="9">
        <v>0</v>
      </c>
      <c r="I10" s="9">
        <f t="shared" si="0"/>
        <v>55834</v>
      </c>
    </row>
    <row r="11" spans="1:9" s="6" customFormat="1" ht="25.5" customHeight="1">
      <c r="A11" s="29"/>
      <c r="B11" s="2" t="s">
        <v>8</v>
      </c>
      <c r="C11" s="9">
        <v>2977</v>
      </c>
      <c r="D11" s="9">
        <v>2577</v>
      </c>
      <c r="E11" s="9">
        <v>0</v>
      </c>
      <c r="F11" s="9">
        <v>0</v>
      </c>
      <c r="G11" s="9">
        <v>0</v>
      </c>
      <c r="H11" s="9">
        <v>0</v>
      </c>
      <c r="I11" s="9">
        <f t="shared" si="0"/>
        <v>5554</v>
      </c>
    </row>
    <row r="12" spans="1:9" s="6" customFormat="1" ht="25.5" customHeight="1">
      <c r="A12" s="29"/>
      <c r="B12" s="2" t="s">
        <v>9</v>
      </c>
      <c r="C12" s="9">
        <v>27475</v>
      </c>
      <c r="D12" s="9">
        <v>760</v>
      </c>
      <c r="E12" s="9">
        <v>385</v>
      </c>
      <c r="F12" s="9">
        <v>0</v>
      </c>
      <c r="G12" s="9">
        <v>0</v>
      </c>
      <c r="H12" s="9">
        <v>0</v>
      </c>
      <c r="I12" s="9">
        <f t="shared" si="0"/>
        <v>28620</v>
      </c>
    </row>
    <row r="13" spans="1:9" s="6" customFormat="1" ht="25.5" customHeight="1">
      <c r="A13" s="29"/>
      <c r="B13" s="2" t="s">
        <v>10</v>
      </c>
      <c r="C13" s="9">
        <v>7684</v>
      </c>
      <c r="D13" s="9">
        <v>34794</v>
      </c>
      <c r="E13" s="9">
        <v>9762</v>
      </c>
      <c r="F13" s="9">
        <v>1504</v>
      </c>
      <c r="G13" s="9">
        <v>0</v>
      </c>
      <c r="H13" s="9">
        <v>0</v>
      </c>
      <c r="I13" s="9">
        <f t="shared" si="0"/>
        <v>53744</v>
      </c>
    </row>
    <row r="14" spans="1:9" s="6" customFormat="1" ht="25.5" customHeight="1" thickBot="1">
      <c r="A14" s="29"/>
      <c r="B14" s="2" t="s">
        <v>13</v>
      </c>
      <c r="C14" s="11">
        <v>4452</v>
      </c>
      <c r="D14" s="11">
        <v>548</v>
      </c>
      <c r="E14" s="11">
        <v>1532</v>
      </c>
      <c r="F14" s="11">
        <v>113</v>
      </c>
      <c r="G14" s="11">
        <v>0</v>
      </c>
      <c r="H14" s="11">
        <v>0</v>
      </c>
      <c r="I14" s="11">
        <f t="shared" si="0"/>
        <v>6645</v>
      </c>
    </row>
    <row r="15" spans="1:9" s="6" customFormat="1" ht="25.5" customHeight="1" thickBot="1" thickTop="1">
      <c r="A15" s="19"/>
      <c r="B15" s="4"/>
      <c r="C15" s="7">
        <f>SUM(C8:C14)</f>
        <v>1983499</v>
      </c>
      <c r="D15" s="7">
        <f aca="true" t="shared" si="1" ref="D15:I15">SUM(D8:D14)</f>
        <v>192846</v>
      </c>
      <c r="E15" s="7">
        <f t="shared" si="1"/>
        <v>96843</v>
      </c>
      <c r="F15" s="7">
        <f t="shared" si="1"/>
        <v>4771</v>
      </c>
      <c r="G15" s="7">
        <f t="shared" si="1"/>
        <v>18965</v>
      </c>
      <c r="H15" s="7">
        <f t="shared" si="1"/>
        <v>103000</v>
      </c>
      <c r="I15" s="7">
        <f t="shared" si="1"/>
        <v>2399924</v>
      </c>
    </row>
    <row r="16" spans="1:9" s="6" customFormat="1" ht="25.5" customHeight="1" thickTop="1">
      <c r="A16" s="27" t="s">
        <v>37</v>
      </c>
      <c r="B16" s="5" t="s">
        <v>29</v>
      </c>
      <c r="C16" s="15">
        <v>5190</v>
      </c>
      <c r="D16" s="15">
        <v>70448</v>
      </c>
      <c r="E16" s="15">
        <v>68603</v>
      </c>
      <c r="F16" s="15">
        <v>8017</v>
      </c>
      <c r="G16" s="15">
        <v>0</v>
      </c>
      <c r="H16" s="15">
        <v>0</v>
      </c>
      <c r="I16" s="15">
        <f>SUM(C16:H16)</f>
        <v>152258</v>
      </c>
    </row>
    <row r="17" spans="1:9" s="6" customFormat="1" ht="25.5" customHeight="1">
      <c r="A17" s="29"/>
      <c r="B17" s="2" t="s">
        <v>30</v>
      </c>
      <c r="C17" s="16">
        <v>1262</v>
      </c>
      <c r="D17" s="16">
        <v>10254</v>
      </c>
      <c r="E17" s="16">
        <v>36224</v>
      </c>
      <c r="F17" s="16">
        <v>7310</v>
      </c>
      <c r="G17" s="16">
        <v>0</v>
      </c>
      <c r="H17" s="16">
        <v>0</v>
      </c>
      <c r="I17" s="16">
        <f>SUM(C17:H17)</f>
        <v>55050</v>
      </c>
    </row>
    <row r="18" spans="1:9" s="6" customFormat="1" ht="25.5" customHeight="1">
      <c r="A18" s="29"/>
      <c r="B18" s="2" t="s">
        <v>31</v>
      </c>
      <c r="C18" s="16">
        <v>1</v>
      </c>
      <c r="D18" s="16">
        <v>736</v>
      </c>
      <c r="E18" s="16">
        <v>34294</v>
      </c>
      <c r="F18" s="16">
        <v>1147</v>
      </c>
      <c r="G18" s="16">
        <v>0</v>
      </c>
      <c r="H18" s="16">
        <v>0</v>
      </c>
      <c r="I18" s="16">
        <f>SUM(C18:H18)</f>
        <v>36178</v>
      </c>
    </row>
    <row r="19" spans="1:9" s="6" customFormat="1" ht="25.5" customHeight="1" thickBot="1">
      <c r="A19" s="28"/>
      <c r="B19" s="10" t="s">
        <v>32</v>
      </c>
      <c r="C19" s="17">
        <v>6382</v>
      </c>
      <c r="D19" s="17">
        <v>791</v>
      </c>
      <c r="E19" s="17">
        <v>500</v>
      </c>
      <c r="F19" s="17">
        <v>0</v>
      </c>
      <c r="G19" s="17">
        <v>0</v>
      </c>
      <c r="H19" s="17">
        <v>0</v>
      </c>
      <c r="I19" s="17">
        <f>SUM(C19:H19)</f>
        <v>7673</v>
      </c>
    </row>
    <row r="20" spans="1:9" s="6" customFormat="1" ht="25.5" customHeight="1" thickBot="1" thickTop="1">
      <c r="A20" s="19"/>
      <c r="B20" s="4"/>
      <c r="C20" s="20">
        <f>SUM(C16:C19)</f>
        <v>12835</v>
      </c>
      <c r="D20" s="20">
        <f aca="true" t="shared" si="2" ref="D20:I20">SUM(D16:D19)</f>
        <v>82229</v>
      </c>
      <c r="E20" s="20">
        <f t="shared" si="2"/>
        <v>139621</v>
      </c>
      <c r="F20" s="20">
        <f t="shared" si="2"/>
        <v>16474</v>
      </c>
      <c r="G20" s="20">
        <f t="shared" si="2"/>
        <v>0</v>
      </c>
      <c r="H20" s="20">
        <f t="shared" si="2"/>
        <v>0</v>
      </c>
      <c r="I20" s="20">
        <f t="shared" si="2"/>
        <v>251159</v>
      </c>
    </row>
    <row r="21" spans="1:9" s="6" customFormat="1" ht="25.5" customHeight="1" thickTop="1">
      <c r="A21" s="29" t="s">
        <v>38</v>
      </c>
      <c r="B21" s="2" t="s">
        <v>12</v>
      </c>
      <c r="C21" s="9">
        <v>7137</v>
      </c>
      <c r="D21" s="9">
        <v>1770</v>
      </c>
      <c r="E21" s="9">
        <v>28032</v>
      </c>
      <c r="F21" s="9">
        <v>220</v>
      </c>
      <c r="G21" s="9">
        <v>0</v>
      </c>
      <c r="H21" s="9">
        <v>380</v>
      </c>
      <c r="I21" s="9">
        <f>SUM(C21:H21)</f>
        <v>37539</v>
      </c>
    </row>
    <row r="22" spans="1:9" s="6" customFormat="1" ht="25.5" customHeight="1">
      <c r="A22" s="29"/>
      <c r="B22" s="2" t="s">
        <v>39</v>
      </c>
      <c r="C22" s="9">
        <v>78431</v>
      </c>
      <c r="D22" s="9">
        <v>21705</v>
      </c>
      <c r="E22" s="9">
        <v>143294</v>
      </c>
      <c r="F22" s="9">
        <v>10098</v>
      </c>
      <c r="G22" s="9">
        <v>0</v>
      </c>
      <c r="H22" s="9">
        <v>10433</v>
      </c>
      <c r="I22" s="9">
        <f>SUM(C22:H22)</f>
        <v>263961</v>
      </c>
    </row>
    <row r="23" spans="1:9" s="6" customFormat="1" ht="25.5" customHeight="1" thickBot="1">
      <c r="A23" s="29"/>
      <c r="B23" s="2" t="s">
        <v>16</v>
      </c>
      <c r="C23" s="9">
        <v>9846</v>
      </c>
      <c r="D23" s="9">
        <v>181</v>
      </c>
      <c r="E23" s="9">
        <v>7644</v>
      </c>
      <c r="F23" s="9">
        <v>5786</v>
      </c>
      <c r="G23" s="9">
        <v>0</v>
      </c>
      <c r="H23" s="9">
        <v>474</v>
      </c>
      <c r="I23" s="9">
        <f>SUM(C23:H23)</f>
        <v>23931</v>
      </c>
    </row>
    <row r="24" spans="1:9" s="6" customFormat="1" ht="25.5" customHeight="1" thickBot="1" thickTop="1">
      <c r="A24" s="19"/>
      <c r="B24" s="4"/>
      <c r="C24" s="7">
        <f>SUM(C21:C23)</f>
        <v>95414</v>
      </c>
      <c r="D24" s="7">
        <f aca="true" t="shared" si="3" ref="D24:I24">SUM(D21:D23)</f>
        <v>23656</v>
      </c>
      <c r="E24" s="7">
        <f t="shared" si="3"/>
        <v>178970</v>
      </c>
      <c r="F24" s="7">
        <f t="shared" si="3"/>
        <v>16104</v>
      </c>
      <c r="G24" s="7">
        <f t="shared" si="3"/>
        <v>0</v>
      </c>
      <c r="H24" s="7">
        <f t="shared" si="3"/>
        <v>11287</v>
      </c>
      <c r="I24" s="7">
        <f t="shared" si="3"/>
        <v>325431</v>
      </c>
    </row>
    <row r="25" spans="1:9" s="6" customFormat="1" ht="25.5" customHeight="1" thickBot="1" thickTop="1">
      <c r="A25" s="4"/>
      <c r="B25" s="4" t="s">
        <v>2</v>
      </c>
      <c r="C25" s="7">
        <f>SUM(C24,C20,C15)</f>
        <v>2091748</v>
      </c>
      <c r="D25" s="7">
        <f aca="true" t="shared" si="4" ref="D25:I25">SUM(D24,D20,D15)</f>
        <v>298731</v>
      </c>
      <c r="E25" s="7">
        <f t="shared" si="4"/>
        <v>415434</v>
      </c>
      <c r="F25" s="7">
        <f t="shared" si="4"/>
        <v>37349</v>
      </c>
      <c r="G25" s="7">
        <f t="shared" si="4"/>
        <v>18965</v>
      </c>
      <c r="H25" s="7">
        <f t="shared" si="4"/>
        <v>114287</v>
      </c>
      <c r="I25" s="7">
        <f t="shared" si="4"/>
        <v>2976514</v>
      </c>
    </row>
    <row r="26" ht="15" customHeight="1" thickTop="1"/>
    <row r="27" spans="1:2" ht="15" customHeight="1">
      <c r="A27" s="13" t="s">
        <v>17</v>
      </c>
      <c r="B27" s="1" t="s">
        <v>33</v>
      </c>
    </row>
    <row r="28" spans="1:2" ht="15" customHeight="1">
      <c r="A28" s="13" t="s">
        <v>18</v>
      </c>
      <c r="B28" s="1" t="s">
        <v>34</v>
      </c>
    </row>
    <row r="29" spans="1:2" ht="15" customHeight="1">
      <c r="A29" s="13" t="s">
        <v>19</v>
      </c>
      <c r="B29" s="1" t="s">
        <v>35</v>
      </c>
    </row>
    <row r="30" spans="1:2" ht="15" customHeight="1">
      <c r="A30" s="13" t="s">
        <v>20</v>
      </c>
      <c r="B30" s="1" t="s">
        <v>26</v>
      </c>
    </row>
    <row r="31" spans="1:2" ht="15" customHeight="1">
      <c r="A31" s="13" t="s">
        <v>21</v>
      </c>
      <c r="B31" s="1" t="s">
        <v>27</v>
      </c>
    </row>
    <row r="32" spans="1:2" ht="15" customHeight="1">
      <c r="A32" s="13" t="s">
        <v>22</v>
      </c>
      <c r="B32" s="1" t="s">
        <v>28</v>
      </c>
    </row>
    <row r="33" spans="1:2" ht="15" customHeight="1">
      <c r="A33" s="13" t="s">
        <v>40</v>
      </c>
      <c r="B33" s="1" t="s">
        <v>43</v>
      </c>
    </row>
    <row r="34" spans="1:2" ht="15" customHeight="1">
      <c r="A34" s="13" t="s">
        <v>42</v>
      </c>
      <c r="B34" s="1" t="s">
        <v>49</v>
      </c>
    </row>
    <row r="35" ht="15" customHeight="1"/>
    <row r="36" ht="15" customHeight="1"/>
    <row r="37" ht="15" customHeight="1">
      <c r="B37" s="18"/>
    </row>
  </sheetData>
  <sheetProtection/>
  <mergeCells count="13">
    <mergeCell ref="A8:A14"/>
    <mergeCell ref="A16:A19"/>
    <mergeCell ref="A21:A23"/>
    <mergeCell ref="B1:I1"/>
    <mergeCell ref="B2:I2"/>
    <mergeCell ref="A6:A7"/>
    <mergeCell ref="B6:B7"/>
    <mergeCell ref="C6:C7"/>
    <mergeCell ref="D6:D7"/>
    <mergeCell ref="E6:F6"/>
    <mergeCell ref="G6:G7"/>
    <mergeCell ref="H6:H7"/>
    <mergeCell ref="I6:I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36"/>
  <sheetViews>
    <sheetView zoomScalePageLayoutView="0" workbookViewId="0" topLeftCell="A1">
      <selection activeCell="B22" sqref="B22"/>
    </sheetView>
  </sheetViews>
  <sheetFormatPr defaultColWidth="9.00390625" defaultRowHeight="12.75"/>
  <cols>
    <col min="1" max="1" width="11.625" style="1" customWidth="1"/>
    <col min="2" max="2" width="83.125" style="1" customWidth="1"/>
    <col min="3" max="3" width="22.625" style="1" customWidth="1"/>
    <col min="4" max="4" width="24.625" style="1" customWidth="1"/>
    <col min="5" max="9" width="20.75390625" style="1" customWidth="1"/>
    <col min="10" max="16384" width="9.125" style="1" customWidth="1"/>
  </cols>
  <sheetData>
    <row r="1" spans="2:9" s="6" customFormat="1" ht="15" customHeight="1">
      <c r="B1" s="23"/>
      <c r="C1" s="23"/>
      <c r="D1" s="23"/>
      <c r="E1" s="23"/>
      <c r="F1" s="23"/>
      <c r="G1" s="23"/>
      <c r="H1" s="23"/>
      <c r="I1" s="23"/>
    </row>
    <row r="2" spans="2:9" s="6" customFormat="1" ht="15" customHeight="1">
      <c r="B2" s="24" t="s">
        <v>23</v>
      </c>
      <c r="C2" s="24"/>
      <c r="D2" s="24"/>
      <c r="E2" s="24"/>
      <c r="F2" s="24"/>
      <c r="G2" s="24"/>
      <c r="H2" s="24"/>
      <c r="I2" s="24"/>
    </row>
    <row r="3" spans="1:9" s="6" customFormat="1" ht="15" customHeight="1">
      <c r="A3" s="14" t="s">
        <v>14</v>
      </c>
      <c r="B3" s="12">
        <v>2009</v>
      </c>
      <c r="C3" s="14"/>
      <c r="D3" s="14"/>
      <c r="E3" s="14"/>
      <c r="F3" s="14"/>
      <c r="G3" s="14"/>
      <c r="H3" s="14"/>
      <c r="I3" s="14"/>
    </row>
    <row r="4" spans="1:9" s="6" customFormat="1" ht="15" customHeight="1">
      <c r="A4" s="14" t="s">
        <v>24</v>
      </c>
      <c r="B4" s="12">
        <v>4</v>
      </c>
      <c r="C4" s="14"/>
      <c r="D4" s="14"/>
      <c r="E4" s="14"/>
      <c r="F4" s="14"/>
      <c r="G4" s="14"/>
      <c r="H4" s="14"/>
      <c r="I4" s="14"/>
    </row>
    <row r="5" s="6" customFormat="1" ht="15" customHeight="1" thickBot="1"/>
    <row r="6" spans="1:9" s="6" customFormat="1" ht="25.5" customHeight="1" thickBot="1" thickTop="1">
      <c r="A6" s="30" t="s">
        <v>25</v>
      </c>
      <c r="B6" s="25" t="s">
        <v>3</v>
      </c>
      <c r="C6" s="25" t="s">
        <v>11</v>
      </c>
      <c r="D6" s="27" t="s">
        <v>45</v>
      </c>
      <c r="E6" s="21" t="s">
        <v>15</v>
      </c>
      <c r="F6" s="22"/>
      <c r="G6" s="25" t="s">
        <v>44</v>
      </c>
      <c r="H6" s="25" t="s">
        <v>4</v>
      </c>
      <c r="I6" s="25" t="s">
        <v>0</v>
      </c>
    </row>
    <row r="7" spans="1:9" s="6" customFormat="1" ht="25.5" customHeight="1" thickBot="1" thickTop="1">
      <c r="A7" s="31"/>
      <c r="B7" s="26"/>
      <c r="C7" s="26"/>
      <c r="D7" s="28"/>
      <c r="E7" s="3" t="s">
        <v>1</v>
      </c>
      <c r="F7" s="3" t="s">
        <v>41</v>
      </c>
      <c r="G7" s="26"/>
      <c r="H7" s="26"/>
      <c r="I7" s="26"/>
    </row>
    <row r="8" spans="1:9" s="6" customFormat="1" ht="25.5" customHeight="1" thickTop="1">
      <c r="A8" s="27" t="s">
        <v>36</v>
      </c>
      <c r="B8" s="5" t="s">
        <v>5</v>
      </c>
      <c r="C8" s="8">
        <v>1744160</v>
      </c>
      <c r="D8" s="8">
        <v>145699</v>
      </c>
      <c r="E8" s="8">
        <v>69761</v>
      </c>
      <c r="F8" s="8">
        <v>355</v>
      </c>
      <c r="G8" s="8">
        <v>16912</v>
      </c>
      <c r="H8" s="8">
        <v>103000</v>
      </c>
      <c r="I8" s="8">
        <f aca="true" t="shared" si="0" ref="I8:I14">SUM(C8:H8)</f>
        <v>2079887</v>
      </c>
    </row>
    <row r="9" spans="1:9" s="6" customFormat="1" ht="25.5" customHeight="1">
      <c r="A9" s="29"/>
      <c r="B9" s="2" t="s">
        <v>6</v>
      </c>
      <c r="C9" s="9">
        <v>167353</v>
      </c>
      <c r="D9" s="9">
        <v>5183</v>
      </c>
      <c r="E9" s="9">
        <v>3053</v>
      </c>
      <c r="F9" s="9">
        <v>918</v>
      </c>
      <c r="G9" s="9">
        <v>45</v>
      </c>
      <c r="H9" s="9">
        <v>0</v>
      </c>
      <c r="I9" s="9">
        <f t="shared" si="0"/>
        <v>176552</v>
      </c>
    </row>
    <row r="10" spans="1:9" s="6" customFormat="1" ht="25.5" customHeight="1">
      <c r="A10" s="29"/>
      <c r="B10" s="2" t="s">
        <v>7</v>
      </c>
      <c r="C10" s="9">
        <v>32664</v>
      </c>
      <c r="D10" s="9">
        <v>8039</v>
      </c>
      <c r="E10" s="9">
        <v>12212</v>
      </c>
      <c r="F10" s="9">
        <v>2265</v>
      </c>
      <c r="G10" s="9">
        <v>32</v>
      </c>
      <c r="H10" s="9">
        <v>0</v>
      </c>
      <c r="I10" s="9">
        <f t="shared" si="0"/>
        <v>55212</v>
      </c>
    </row>
    <row r="11" spans="1:9" s="6" customFormat="1" ht="25.5" customHeight="1">
      <c r="A11" s="29"/>
      <c r="B11" s="2" t="s">
        <v>8</v>
      </c>
      <c r="C11" s="9">
        <v>2989</v>
      </c>
      <c r="D11" s="9">
        <v>2593</v>
      </c>
      <c r="E11" s="9">
        <v>0</v>
      </c>
      <c r="F11" s="9">
        <v>0</v>
      </c>
      <c r="G11" s="9">
        <v>0</v>
      </c>
      <c r="H11" s="9">
        <v>0</v>
      </c>
      <c r="I11" s="9">
        <f t="shared" si="0"/>
        <v>5582</v>
      </c>
    </row>
    <row r="12" spans="1:9" s="6" customFormat="1" ht="25.5" customHeight="1">
      <c r="A12" s="29"/>
      <c r="B12" s="2" t="s">
        <v>9</v>
      </c>
      <c r="C12" s="9">
        <v>26644</v>
      </c>
      <c r="D12" s="9">
        <v>849</v>
      </c>
      <c r="E12" s="9">
        <v>179</v>
      </c>
      <c r="F12" s="9">
        <v>0</v>
      </c>
      <c r="G12" s="9">
        <v>0</v>
      </c>
      <c r="H12" s="9">
        <v>0</v>
      </c>
      <c r="I12" s="9">
        <f t="shared" si="0"/>
        <v>27672</v>
      </c>
    </row>
    <row r="13" spans="1:9" s="6" customFormat="1" ht="25.5" customHeight="1">
      <c r="A13" s="29"/>
      <c r="B13" s="2" t="s">
        <v>10</v>
      </c>
      <c r="C13" s="9">
        <v>7587</v>
      </c>
      <c r="D13" s="9">
        <v>34813</v>
      </c>
      <c r="E13" s="9">
        <v>9875</v>
      </c>
      <c r="F13" s="9">
        <v>1421</v>
      </c>
      <c r="G13" s="9">
        <v>0</v>
      </c>
      <c r="H13" s="9">
        <v>0</v>
      </c>
      <c r="I13" s="9">
        <f t="shared" si="0"/>
        <v>53696</v>
      </c>
    </row>
    <row r="14" spans="1:9" s="6" customFormat="1" ht="25.5" customHeight="1" thickBot="1">
      <c r="A14" s="29"/>
      <c r="B14" s="2" t="s">
        <v>13</v>
      </c>
      <c r="C14" s="11">
        <v>4466</v>
      </c>
      <c r="D14" s="11">
        <v>584</v>
      </c>
      <c r="E14" s="11">
        <v>1528</v>
      </c>
      <c r="F14" s="11">
        <v>111</v>
      </c>
      <c r="G14" s="11">
        <v>0</v>
      </c>
      <c r="H14" s="11">
        <v>0</v>
      </c>
      <c r="I14" s="11">
        <f t="shared" si="0"/>
        <v>6689</v>
      </c>
    </row>
    <row r="15" spans="1:9" s="6" customFormat="1" ht="25.5" customHeight="1" thickBot="1" thickTop="1">
      <c r="A15" s="19"/>
      <c r="B15" s="4"/>
      <c r="C15" s="7">
        <v>1985863</v>
      </c>
      <c r="D15" s="7">
        <v>197760</v>
      </c>
      <c r="E15" s="7">
        <v>96608</v>
      </c>
      <c r="F15" s="7">
        <v>5070</v>
      </c>
      <c r="G15" s="7">
        <v>16989</v>
      </c>
      <c r="H15" s="7">
        <v>103000</v>
      </c>
      <c r="I15" s="7">
        <f>SUM(I8:I14)</f>
        <v>2405290</v>
      </c>
    </row>
    <row r="16" spans="1:9" s="6" customFormat="1" ht="25.5" customHeight="1" thickTop="1">
      <c r="A16" s="27" t="s">
        <v>37</v>
      </c>
      <c r="B16" s="5" t="s">
        <v>29</v>
      </c>
      <c r="C16" s="15">
        <v>5284</v>
      </c>
      <c r="D16" s="15">
        <v>70483</v>
      </c>
      <c r="E16" s="15">
        <v>69678</v>
      </c>
      <c r="F16" s="15">
        <v>1600</v>
      </c>
      <c r="G16" s="15">
        <v>0</v>
      </c>
      <c r="H16" s="15">
        <v>0</v>
      </c>
      <c r="I16" s="15">
        <f>SUM(C16:H16)</f>
        <v>147045</v>
      </c>
    </row>
    <row r="17" spans="1:9" s="6" customFormat="1" ht="25.5" customHeight="1">
      <c r="A17" s="29"/>
      <c r="B17" s="2" t="s">
        <v>30</v>
      </c>
      <c r="C17" s="16">
        <v>1198</v>
      </c>
      <c r="D17" s="16">
        <v>9564</v>
      </c>
      <c r="E17" s="16">
        <v>35399</v>
      </c>
      <c r="F17" s="16">
        <v>2514</v>
      </c>
      <c r="G17" s="16">
        <v>0</v>
      </c>
      <c r="H17" s="16">
        <v>0</v>
      </c>
      <c r="I17" s="16">
        <f>SUM(C17:H17)</f>
        <v>48675</v>
      </c>
    </row>
    <row r="18" spans="1:9" s="6" customFormat="1" ht="25.5" customHeight="1">
      <c r="A18" s="29"/>
      <c r="B18" s="2" t="s">
        <v>31</v>
      </c>
      <c r="C18" s="16">
        <v>0</v>
      </c>
      <c r="D18" s="16">
        <v>741</v>
      </c>
      <c r="E18" s="16">
        <v>35085</v>
      </c>
      <c r="F18" s="16">
        <v>1184</v>
      </c>
      <c r="G18" s="16">
        <v>0</v>
      </c>
      <c r="H18" s="16">
        <v>0</v>
      </c>
      <c r="I18" s="16">
        <f>SUM(C18:H18)</f>
        <v>37010</v>
      </c>
    </row>
    <row r="19" spans="1:9" s="6" customFormat="1" ht="25.5" customHeight="1" thickBot="1">
      <c r="A19" s="28"/>
      <c r="B19" s="10" t="s">
        <v>32</v>
      </c>
      <c r="C19" s="17">
        <v>6373</v>
      </c>
      <c r="D19" s="17">
        <v>828</v>
      </c>
      <c r="E19" s="17">
        <v>494</v>
      </c>
      <c r="F19" s="17">
        <v>0</v>
      </c>
      <c r="G19" s="17">
        <v>0</v>
      </c>
      <c r="H19" s="17">
        <v>0</v>
      </c>
      <c r="I19" s="17">
        <f>SUM(C19:H19)</f>
        <v>7695</v>
      </c>
    </row>
    <row r="20" spans="1:9" s="6" customFormat="1" ht="25.5" customHeight="1" thickBot="1" thickTop="1">
      <c r="A20" s="19"/>
      <c r="B20" s="4"/>
      <c r="C20" s="20">
        <v>12855</v>
      </c>
      <c r="D20" s="20">
        <v>81616</v>
      </c>
      <c r="E20" s="20">
        <v>140656</v>
      </c>
      <c r="F20" s="20">
        <v>5298</v>
      </c>
      <c r="G20" s="20">
        <v>0</v>
      </c>
      <c r="H20" s="20">
        <v>0</v>
      </c>
      <c r="I20" s="20">
        <f>SUM(I16:I19)</f>
        <v>240425</v>
      </c>
    </row>
    <row r="21" spans="1:9" s="6" customFormat="1" ht="25.5" customHeight="1" thickTop="1">
      <c r="A21" s="29" t="s">
        <v>38</v>
      </c>
      <c r="B21" s="2" t="s">
        <v>12</v>
      </c>
      <c r="C21" s="9">
        <v>7137</v>
      </c>
      <c r="D21" s="9">
        <v>1770</v>
      </c>
      <c r="E21" s="9">
        <v>28032</v>
      </c>
      <c r="F21" s="9">
        <v>220</v>
      </c>
      <c r="G21" s="9">
        <v>0</v>
      </c>
      <c r="H21" s="9">
        <v>380</v>
      </c>
      <c r="I21" s="9">
        <f>SUM(C21:H21)</f>
        <v>37539</v>
      </c>
    </row>
    <row r="22" spans="1:9" s="6" customFormat="1" ht="25.5" customHeight="1">
      <c r="A22" s="29"/>
      <c r="B22" s="2" t="s">
        <v>39</v>
      </c>
      <c r="C22" s="9">
        <v>78431</v>
      </c>
      <c r="D22" s="9">
        <v>21705</v>
      </c>
      <c r="E22" s="9">
        <v>143294</v>
      </c>
      <c r="F22" s="9">
        <v>10098</v>
      </c>
      <c r="G22" s="9">
        <v>0</v>
      </c>
      <c r="H22" s="9">
        <v>10433</v>
      </c>
      <c r="I22" s="9">
        <f>SUM(C22:H22)</f>
        <v>263961</v>
      </c>
    </row>
    <row r="23" spans="1:9" s="6" customFormat="1" ht="25.5" customHeight="1" thickBot="1">
      <c r="A23" s="29"/>
      <c r="B23" s="2" t="s">
        <v>16</v>
      </c>
      <c r="C23" s="9">
        <v>8340</v>
      </c>
      <c r="D23" s="9">
        <v>97</v>
      </c>
      <c r="E23" s="9">
        <v>2781</v>
      </c>
      <c r="F23" s="9">
        <v>403</v>
      </c>
      <c r="G23" s="9">
        <v>0</v>
      </c>
      <c r="H23" s="9">
        <v>15</v>
      </c>
      <c r="I23" s="9">
        <f>SUM(C23:H23)</f>
        <v>11636</v>
      </c>
    </row>
    <row r="24" spans="1:9" s="6" customFormat="1" ht="25.5" customHeight="1" thickBot="1" thickTop="1">
      <c r="A24" s="19"/>
      <c r="B24" s="4"/>
      <c r="C24" s="7">
        <v>93908</v>
      </c>
      <c r="D24" s="7">
        <v>23572</v>
      </c>
      <c r="E24" s="7">
        <v>174107</v>
      </c>
      <c r="F24" s="7">
        <v>10721</v>
      </c>
      <c r="G24" s="7">
        <v>0</v>
      </c>
      <c r="H24" s="7">
        <v>10828</v>
      </c>
      <c r="I24" s="7">
        <f>SUM(I21:I23)</f>
        <v>313136</v>
      </c>
    </row>
    <row r="25" spans="1:9" s="6" customFormat="1" ht="25.5" customHeight="1" thickBot="1" thickTop="1">
      <c r="A25" s="4"/>
      <c r="B25" s="4" t="s">
        <v>2</v>
      </c>
      <c r="C25" s="7">
        <v>2092626</v>
      </c>
      <c r="D25" s="7">
        <v>302948</v>
      </c>
      <c r="E25" s="7">
        <v>411371</v>
      </c>
      <c r="F25" s="7">
        <v>21089</v>
      </c>
      <c r="G25" s="7">
        <v>16989</v>
      </c>
      <c r="H25" s="7">
        <v>113828</v>
      </c>
      <c r="I25" s="7">
        <f>SUM(I24,I20,I15)</f>
        <v>2958851</v>
      </c>
    </row>
    <row r="26" ht="15" customHeight="1" thickTop="1"/>
    <row r="27" spans="1:2" ht="15" customHeight="1">
      <c r="A27" s="13" t="s">
        <v>17</v>
      </c>
      <c r="B27" s="1" t="s">
        <v>33</v>
      </c>
    </row>
    <row r="28" spans="1:2" ht="15" customHeight="1">
      <c r="A28" s="13" t="s">
        <v>18</v>
      </c>
      <c r="B28" s="1" t="s">
        <v>34</v>
      </c>
    </row>
    <row r="29" spans="1:2" ht="15" customHeight="1">
      <c r="A29" s="13" t="s">
        <v>19</v>
      </c>
      <c r="B29" s="1" t="s">
        <v>35</v>
      </c>
    </row>
    <row r="30" spans="1:2" ht="15" customHeight="1">
      <c r="A30" s="13" t="s">
        <v>20</v>
      </c>
      <c r="B30" s="1" t="s">
        <v>26</v>
      </c>
    </row>
    <row r="31" spans="1:2" ht="15" customHeight="1">
      <c r="A31" s="13" t="s">
        <v>21</v>
      </c>
      <c r="B31" s="1" t="s">
        <v>27</v>
      </c>
    </row>
    <row r="32" spans="1:2" ht="15" customHeight="1">
      <c r="A32" s="13" t="s">
        <v>22</v>
      </c>
      <c r="B32" s="1" t="s">
        <v>28</v>
      </c>
    </row>
    <row r="33" spans="1:2" ht="15" customHeight="1">
      <c r="A33" s="13" t="s">
        <v>40</v>
      </c>
      <c r="B33" s="1" t="s">
        <v>50</v>
      </c>
    </row>
    <row r="34" spans="1:2" ht="15" customHeight="1">
      <c r="A34" s="13" t="s">
        <v>42</v>
      </c>
      <c r="B34" s="1" t="s">
        <v>51</v>
      </c>
    </row>
    <row r="35" ht="15" customHeight="1"/>
    <row r="36" ht="15" customHeight="1">
      <c r="B36" s="18"/>
    </row>
  </sheetData>
  <sheetProtection/>
  <mergeCells count="13">
    <mergeCell ref="A8:A14"/>
    <mergeCell ref="A16:A19"/>
    <mergeCell ref="A21:A23"/>
    <mergeCell ref="B1:I1"/>
    <mergeCell ref="B2:I2"/>
    <mergeCell ref="A6:A7"/>
    <mergeCell ref="B6:B7"/>
    <mergeCell ref="C6:C7"/>
    <mergeCell ref="D6:D7"/>
    <mergeCell ref="E6:F6"/>
    <mergeCell ref="G6:G7"/>
    <mergeCell ref="H6:H7"/>
    <mergeCell ref="I6:I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bumko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maliye</dc:creator>
  <cp:keywords/>
  <dc:description/>
  <cp:lastModifiedBy>Nurgül ARZİK</cp:lastModifiedBy>
  <cp:lastPrinted>2009-05-13T09:06:38Z</cp:lastPrinted>
  <dcterms:created xsi:type="dcterms:W3CDTF">1996-12-07T07:27:50Z</dcterms:created>
  <dcterms:modified xsi:type="dcterms:W3CDTF">2019-01-22T11:43:08Z</dcterms:modified>
  <cp:category/>
  <cp:version/>
  <cp:contentType/>
  <cp:contentStatus/>
</cp:coreProperties>
</file>