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960" windowHeight="12600"/>
  </bookViews>
  <sheets>
    <sheet name="2008 Mart" sheetId="1" r:id="rId1"/>
    <sheet name="2008 Haziran" sheetId="2" r:id="rId2"/>
    <sheet name="2008 Eylül" sheetId="3" r:id="rId3"/>
    <sheet name="2008 Aralık" sheetId="4" r:id="rId4"/>
  </sheets>
  <calcPr calcId="145621"/>
</workbook>
</file>

<file path=xl/calcChain.xml><?xml version="1.0" encoding="utf-8"?>
<calcChain xmlns="http://schemas.openxmlformats.org/spreadsheetml/2006/main">
  <c r="H25" i="2" l="1"/>
  <c r="H24" i="2"/>
  <c r="G24" i="2"/>
  <c r="F24" i="2"/>
  <c r="E24" i="2"/>
  <c r="D24" i="2"/>
  <c r="C24" i="2"/>
  <c r="I23" i="2"/>
  <c r="I22" i="2"/>
  <c r="I24" i="2" s="1"/>
  <c r="I21" i="2"/>
  <c r="H20" i="2"/>
  <c r="G20" i="2"/>
  <c r="F20" i="2"/>
  <c r="E20" i="2"/>
  <c r="D20" i="2"/>
  <c r="C20" i="2"/>
  <c r="I19" i="2"/>
  <c r="I18" i="2"/>
  <c r="I17" i="2"/>
  <c r="I16" i="2"/>
  <c r="I20" i="2" s="1"/>
  <c r="H15" i="2"/>
  <c r="G15" i="2"/>
  <c r="F15" i="2"/>
  <c r="E15" i="2"/>
  <c r="D15" i="2"/>
  <c r="I14" i="2"/>
  <c r="I13" i="2"/>
  <c r="I12" i="2"/>
  <c r="I11" i="2"/>
  <c r="I10" i="2"/>
  <c r="I9" i="2"/>
  <c r="I8" i="2"/>
  <c r="C8" i="2"/>
  <c r="C15" i="2" s="1"/>
  <c r="I15" i="2" l="1"/>
  <c r="F25" i="2"/>
  <c r="D25" i="2"/>
  <c r="I25" i="2"/>
  <c r="E25" i="2"/>
  <c r="G25" i="2"/>
  <c r="C25" i="2"/>
  <c r="H24" i="1"/>
  <c r="G24" i="1"/>
  <c r="F24" i="1"/>
  <c r="F25" i="1" s="1"/>
  <c r="E24" i="1"/>
  <c r="E25" i="1" s="1"/>
  <c r="D24" i="1"/>
  <c r="C24" i="1"/>
  <c r="I23" i="1"/>
  <c r="I22" i="1"/>
  <c r="I21" i="1"/>
  <c r="I24" i="1" s="1"/>
  <c r="H20" i="1"/>
  <c r="H25" i="1" s="1"/>
  <c r="G20" i="1"/>
  <c r="F20" i="1"/>
  <c r="E20" i="1"/>
  <c r="D20" i="1"/>
  <c r="D25" i="1" s="1"/>
  <c r="C20" i="1"/>
  <c r="I19" i="1"/>
  <c r="I18" i="1"/>
  <c r="I17" i="1"/>
  <c r="I20" i="1" s="1"/>
  <c r="I16" i="1"/>
  <c r="H15" i="1"/>
  <c r="G15" i="1"/>
  <c r="G25" i="1" s="1"/>
  <c r="F15" i="1"/>
  <c r="E15" i="1"/>
  <c r="D15" i="1"/>
  <c r="C15" i="1"/>
  <c r="C25" i="1" s="1"/>
  <c r="I14" i="1"/>
  <c r="I13" i="1"/>
  <c r="I12" i="1"/>
  <c r="I11" i="1"/>
  <c r="I10" i="1"/>
  <c r="I9" i="1"/>
  <c r="I8" i="1"/>
  <c r="I15" i="1" s="1"/>
  <c r="I25" i="1" l="1"/>
</calcChain>
</file>

<file path=xl/sharedStrings.xml><?xml version="1.0" encoding="utf-8"?>
<sst xmlns="http://schemas.openxmlformats.org/spreadsheetml/2006/main" count="194" uniqueCount="59">
  <si>
    <t>KAMU SEKTÖRÜ İSTİHDAM SAYILARI(1)</t>
  </si>
  <si>
    <t>YILI:</t>
  </si>
  <si>
    <t>DÖNEMİ(2):</t>
  </si>
  <si>
    <t>(3)</t>
  </si>
  <si>
    <t>BÜTÇE TÜRÜ</t>
  </si>
  <si>
    <t>KADROLU PERSONEL</t>
  </si>
  <si>
    <t>SÖZLEŞMELİ PERSONEL</t>
  </si>
  <si>
    <t xml:space="preserve"> İŞÇİ</t>
  </si>
  <si>
    <t>GEÇİCİ PERSONEL (8)</t>
  </si>
  <si>
    <t>DİĞER</t>
  </si>
  <si>
    <t>TOPLAM</t>
  </si>
  <si>
    <t>SÜREKLİ İŞÇİ</t>
  </si>
  <si>
    <t>GEÇİCİ İŞÇİ(7)</t>
  </si>
  <si>
    <t>BÖLÜM 1(8)</t>
  </si>
  <si>
    <t>GENEL BÜTÇE KAPSAMINDAKİ KAMU İDARELERİ</t>
  </si>
  <si>
    <t>Y.Ö.K., ÜNİVERSİTELER VE YÜKSEK TEKNOLOJİ ENSTİTÜLERİ</t>
  </si>
  <si>
    <t>ÖZEL BÜTÇELİ DİĞER İDARELER</t>
  </si>
  <si>
    <t>DÜZENLEYİCİ VE DENETLEYİCİ KURUMLAR</t>
  </si>
  <si>
    <t>SOSYAL GÜVENLİK KURUMLARI</t>
  </si>
  <si>
    <t>DÖNER SERMAYELER VE KEFALET SANDIKLARI</t>
  </si>
  <si>
    <t>190 SAYILI K.H.K. KAPSAMINDA YER ALAN DİĞER KAMU İDARELERİ</t>
  </si>
  <si>
    <t>BÖLÜM I TOPLAMI</t>
  </si>
  <si>
    <t>BÖLÜM 2</t>
  </si>
  <si>
    <t>233 SAYILI K.H.K. KAPSAMINDA YER ALAN K.İ.T.LER (BAĞLI ORTAKLIKLAR DAHİL)</t>
  </si>
  <si>
    <t>ÖZELLEŞTİRME PROGRAMINDA YER ALAN KURULUŞLAR(4)</t>
  </si>
  <si>
    <t>KAMU BANKALARI(5)</t>
  </si>
  <si>
    <t>ÖZEL KANUNU BULUNAN KURULUŞLAR(6)</t>
  </si>
  <si>
    <t>BÖLÜM II TOPLAMI</t>
  </si>
  <si>
    <t>BÖLÜM 3</t>
  </si>
  <si>
    <t>İL ÖZEL İDARELERİ</t>
  </si>
  <si>
    <t>BELEDİYELER VE BAĞLI KURULUŞLARI İLE MAHALLİ İDARE BİRLİKLERİ</t>
  </si>
  <si>
    <t>B.İ.T.LER (BELEDİYE İKTİSADİ TEŞEKKÜLLERİ)</t>
  </si>
  <si>
    <t>BÖLÜM III TOPLAMI</t>
  </si>
  <si>
    <t>GENEL TOPLAM (BÖLÜM I+II+III)</t>
  </si>
  <si>
    <t>1-</t>
  </si>
  <si>
    <t>Fiili (dolu) kadro ve pozisyon sayılarıdır.</t>
  </si>
  <si>
    <t>2-</t>
  </si>
  <si>
    <t>1.Dönem: 31 Mart itibariyle, 2.Dönem: 30 Haziran itibariyle, 3.Dönem: 30 Eylül itibariyle, 4.Dönem: 31 Aralık itibariyledir.</t>
  </si>
  <si>
    <t>3-</t>
  </si>
  <si>
    <t>1.Bölüm Maliye Bakanlığı, 2.Bölüm Hazine Müsteşarlığı, 3.Bölüm İçişleri Bakanlığı verileri esas alınarak doldurulmuştur.</t>
  </si>
  <si>
    <t>4-</t>
  </si>
  <si>
    <t xml:space="preserve">Özelleştirme programında yer alan kuruluşlardan, sermayesinin %50'den fazlası devlete ait olanları kapsamaktadır. </t>
  </si>
  <si>
    <t>5-</t>
  </si>
  <si>
    <t>Kamu bankaları Ziraat Bankası, Halkbank, Eximbank ve Kalkınma Bankası'ndan oluşmaktadır.</t>
  </si>
  <si>
    <t>6-</t>
  </si>
  <si>
    <t>Özel Kanunu bulunan kuruluşlar sermayesinin tamamı Hazine'ye ait olan TRT ve TÜRKSAT A.Ş.'dir.</t>
  </si>
  <si>
    <t>7-</t>
  </si>
  <si>
    <t>Geçici işçi sayıları, ilgili dönemde istihdam edilen en yüksek geçici işçi sayılarıdır.  İş akitleri yıl sonunda askıya alınan geçici işçilerin sözleşmelerinin yenilenmesi nedeniyle Bölüm 2'ye ilişkin geçici işçi sayısında önceki döneme kıyasla 11.175 adetlik bir artış görülmektedir.</t>
  </si>
  <si>
    <t>8-</t>
  </si>
  <si>
    <t>Bölüm 1'e ilişkin sözleşmeli personel sayılarına, kadro karşılığı sözleşmeli personel sayıları dahil olup söz konusu personel kadrolu personel bilgilerinde de gösterilmiştir.</t>
  </si>
  <si>
    <t>GEÇİCİ PERSONEL</t>
  </si>
  <si>
    <t xml:space="preserve">Geçici işçi sayıları, ilgili dönemde istihdam edilen en yüksek geçici işçi sayılarıdır. </t>
  </si>
  <si>
    <t>Bölüm 1'e ilişkin sözleşmeli personel sayılarına, kadro karşılığı sözleşmeli personel sayıları dahil olup söz konusu personel kadrolu personel bilgilerinde de gösterilmiştir. Bu kapsamda çalışan personel sayısı 10.408'dir.</t>
  </si>
  <si>
    <t>GEÇİCİ PERSONEL(8)</t>
  </si>
  <si>
    <t>BÖLÜM 1</t>
  </si>
  <si>
    <t>GENEL TOPLAM</t>
  </si>
  <si>
    <t>Bölüm 1'e ilişkin sözleşmeli personel sayılarına, kadro karşılığı sözleşmeli personel sayıları dahil olup söz konusu personel kadrolu personel bilgilerinde de gösterilmiştir. Bu kapsamda çalışan personel sayısı 11.111'dir.</t>
  </si>
  <si>
    <t>SÖZLEŞMELİ PERSONEL    (8)</t>
  </si>
  <si>
    <t>Bölüm 1'e ilişkin sözleşmeli personel sayılarına, kadro karşılığı sözleşmeli personel sayıları dahil olup söz konusu personel kadrolu personel bilgilerinde de gösterilmiştir. Bu kapsamda çalışan personel sayısı 11.134'tür.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</si>
</sst>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T_L_-;\-* #,##0.00\ _T_L_-;_-* &quot;-&quot;??\ _T_L_-;_-@_-"/>
  </numFmts>
  <fonts count="6" x14ac:knownFonts="1">
    <font>
      <sz val="10"/>
      <name val="Arial Tur"/>
      <charset val="162"/>
    </font>
    <font>
      <sz val="10"/>
      <name val="Arial Tur"/>
      <charset val="162"/>
    </font>
    <font>
      <b/>
      <sz val="10"/>
      <name val="Times New Roman"/>
      <family val="1"/>
      <charset val="162"/>
    </font>
    <font>
      <b/>
      <sz val="11"/>
      <name val="Times New Roman"/>
      <family val="1"/>
      <charset val="162"/>
    </font>
    <font>
      <sz val="10"/>
      <name val="Times New Roman"/>
      <family val="1"/>
      <charset val="162"/>
    </font>
    <font>
      <sz val="8"/>
      <name val="Times New Roman Tur"/>
      <charset val="162"/>
    </font>
  </fonts>
  <fills count="2">
    <fill>
      <patternFill patternType="none"/>
    </fill>
    <fill>
      <patternFill patternType="gray125"/>
    </fill>
  </fills>
  <borders count="7">
    <border>
      <left/>
      <right/>
      <top/>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diagonal/>
    </border>
  </borders>
  <cellStyleXfs count="2">
    <xf numFmtId="0" fontId="0" fillId="0" borderId="0"/>
    <xf numFmtId="164" fontId="1" fillId="0" borderId="0" applyFont="0" applyFill="0" applyBorder="0" applyAlignment="0" applyProtection="0"/>
  </cellStyleXfs>
  <cellXfs count="32">
    <xf numFmtId="0" fontId="0" fillId="0" borderId="0" xfId="0"/>
    <xf numFmtId="0" fontId="2" fillId="0" borderId="0" xfId="0" applyFont="1"/>
    <xf numFmtId="0" fontId="2" fillId="0" borderId="0" xfId="0" applyFont="1" applyAlignment="1"/>
    <xf numFmtId="0" fontId="2" fillId="0" borderId="0" xfId="0" applyFont="1" applyAlignment="1">
      <alignment horizontal="left"/>
    </xf>
    <xf numFmtId="0" fontId="2" fillId="0" borderId="5" xfId="0" applyFont="1" applyBorder="1" applyAlignment="1">
      <alignment horizontal="center"/>
    </xf>
    <xf numFmtId="0" fontId="2" fillId="0" borderId="1" xfId="0" applyFont="1" applyBorder="1"/>
    <xf numFmtId="3" fontId="2" fillId="0" borderId="1" xfId="0" applyNumberFormat="1" applyFont="1" applyBorder="1" applyAlignment="1">
      <alignment horizontal="right"/>
    </xf>
    <xf numFmtId="3" fontId="2" fillId="0" borderId="6" xfId="0" applyNumberFormat="1" applyFont="1" applyBorder="1" applyAlignment="1">
      <alignment horizontal="right"/>
    </xf>
    <xf numFmtId="0" fontId="2" fillId="0" borderId="6" xfId="0" applyFont="1" applyBorder="1"/>
    <xf numFmtId="0" fontId="2" fillId="0" borderId="5" xfId="0" applyFont="1" applyBorder="1" applyAlignment="1">
      <alignment horizontal="center" vertical="center" wrapText="1"/>
    </xf>
    <xf numFmtId="0" fontId="2" fillId="0" borderId="5" xfId="0" applyFont="1" applyBorder="1"/>
    <xf numFmtId="3" fontId="2" fillId="0" borderId="5" xfId="0" applyNumberFormat="1" applyFont="1" applyBorder="1" applyAlignment="1">
      <alignment horizontal="right"/>
    </xf>
    <xf numFmtId="3" fontId="2" fillId="0" borderId="1" xfId="1" applyNumberFormat="1" applyFont="1" applyBorder="1" applyProtection="1"/>
    <xf numFmtId="3" fontId="2" fillId="0" borderId="6" xfId="1" applyNumberFormat="1" applyFont="1" applyBorder="1" applyProtection="1"/>
    <xf numFmtId="0" fontId="2" fillId="0" borderId="4" xfId="0" applyFont="1" applyBorder="1"/>
    <xf numFmtId="3" fontId="2" fillId="0" borderId="4" xfId="1" applyNumberFormat="1" applyFont="1" applyBorder="1" applyProtection="1"/>
    <xf numFmtId="3" fontId="2" fillId="0" borderId="4" xfId="0" applyNumberFormat="1" applyFont="1" applyBorder="1" applyAlignment="1">
      <alignment horizontal="right"/>
    </xf>
    <xf numFmtId="3" fontId="2" fillId="0" borderId="5" xfId="1" applyNumberFormat="1" applyFont="1" applyBorder="1" applyProtection="1"/>
    <xf numFmtId="0" fontId="4" fillId="0" borderId="0" xfId="0" applyFont="1"/>
    <xf numFmtId="49" fontId="4" fillId="0" borderId="0" xfId="0" applyNumberFormat="1" applyFont="1"/>
    <xf numFmtId="0" fontId="5" fillId="0" borderId="0" xfId="0" applyFont="1"/>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49" fontId="2" fillId="0" borderId="1"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abSelected="1" workbookViewId="0">
      <selection activeCell="B3" sqref="B3"/>
    </sheetView>
  </sheetViews>
  <sheetFormatPr defaultRowHeight="15" customHeight="1" x14ac:dyDescent="0.2"/>
  <cols>
    <col min="1" max="1" width="11.5703125" style="18" customWidth="1"/>
    <col min="2" max="2" width="83.140625" style="18" customWidth="1"/>
    <col min="3" max="3" width="22.5703125" style="18" customWidth="1"/>
    <col min="4" max="4" width="24.5703125" style="18" customWidth="1"/>
    <col min="5" max="9" width="20.7109375" style="18" customWidth="1"/>
    <col min="10" max="16384" width="9.140625" style="18"/>
  </cols>
  <sheetData>
    <row r="1" spans="1:9" s="1" customFormat="1" ht="15" customHeight="1" x14ac:dyDescent="0.2">
      <c r="B1" s="24"/>
      <c r="C1" s="24"/>
      <c r="D1" s="24"/>
      <c r="E1" s="24"/>
      <c r="F1" s="24"/>
      <c r="G1" s="24"/>
      <c r="H1" s="24"/>
      <c r="I1" s="24"/>
    </row>
    <row r="2" spans="1:9" s="1" customFormat="1" ht="15" customHeight="1" x14ac:dyDescent="0.2">
      <c r="B2" s="25" t="s">
        <v>0</v>
      </c>
      <c r="C2" s="25"/>
      <c r="D2" s="25"/>
      <c r="E2" s="25"/>
      <c r="F2" s="25"/>
      <c r="G2" s="25"/>
      <c r="H2" s="25"/>
      <c r="I2" s="25"/>
    </row>
    <row r="3" spans="1:9" s="1" customFormat="1" ht="15" customHeight="1" x14ac:dyDescent="0.2">
      <c r="A3" s="2" t="s">
        <v>1</v>
      </c>
      <c r="B3" s="3">
        <v>2008</v>
      </c>
      <c r="C3" s="2"/>
      <c r="D3" s="2"/>
      <c r="E3" s="2"/>
      <c r="F3" s="2"/>
      <c r="G3" s="2"/>
      <c r="H3" s="2"/>
      <c r="I3" s="2"/>
    </row>
    <row r="4" spans="1:9" s="1" customFormat="1" ht="15" customHeight="1" x14ac:dyDescent="0.2">
      <c r="A4" s="2" t="s">
        <v>2</v>
      </c>
      <c r="B4" s="3">
        <v>1</v>
      </c>
      <c r="C4" s="2"/>
      <c r="D4" s="2"/>
      <c r="E4" s="2"/>
      <c r="F4" s="2"/>
      <c r="G4" s="2"/>
      <c r="H4" s="2"/>
      <c r="I4" s="2"/>
    </row>
    <row r="5" spans="1:9" s="1" customFormat="1" ht="15" customHeight="1" thickBot="1" x14ac:dyDescent="0.25"/>
    <row r="6" spans="1:9" s="1" customFormat="1" ht="26.1" customHeight="1" thickTop="1" thickBot="1" x14ac:dyDescent="0.25">
      <c r="A6" s="26" t="s">
        <v>3</v>
      </c>
      <c r="B6" s="28" t="s">
        <v>4</v>
      </c>
      <c r="C6" s="28" t="s">
        <v>5</v>
      </c>
      <c r="D6" s="28" t="s">
        <v>6</v>
      </c>
      <c r="E6" s="30" t="s">
        <v>7</v>
      </c>
      <c r="F6" s="31"/>
      <c r="G6" s="28" t="s">
        <v>8</v>
      </c>
      <c r="H6" s="28" t="s">
        <v>9</v>
      </c>
      <c r="I6" s="28" t="s">
        <v>10</v>
      </c>
    </row>
    <row r="7" spans="1:9" s="1" customFormat="1" ht="26.1" customHeight="1" thickTop="1" thickBot="1" x14ac:dyDescent="0.25">
      <c r="A7" s="27"/>
      <c r="B7" s="29"/>
      <c r="C7" s="29"/>
      <c r="D7" s="29"/>
      <c r="E7" s="4" t="s">
        <v>11</v>
      </c>
      <c r="F7" s="4" t="s">
        <v>12</v>
      </c>
      <c r="G7" s="29"/>
      <c r="H7" s="29"/>
      <c r="I7" s="29"/>
    </row>
    <row r="8" spans="1:9" s="1" customFormat="1" ht="26.1" customHeight="1" thickTop="1" x14ac:dyDescent="0.2">
      <c r="A8" s="21" t="s">
        <v>13</v>
      </c>
      <c r="B8" s="5" t="s">
        <v>14</v>
      </c>
      <c r="C8" s="6">
        <v>1731827</v>
      </c>
      <c r="D8" s="6">
        <v>100391</v>
      </c>
      <c r="E8" s="6">
        <v>79075</v>
      </c>
      <c r="F8" s="6">
        <v>565</v>
      </c>
      <c r="G8" s="6">
        <v>18318</v>
      </c>
      <c r="H8" s="7">
        <v>110000</v>
      </c>
      <c r="I8" s="7">
        <f t="shared" ref="I8:I14" si="0">SUM(C8:H8)</f>
        <v>2040176</v>
      </c>
    </row>
    <row r="9" spans="1:9" s="1" customFormat="1" ht="26.1" customHeight="1" x14ac:dyDescent="0.2">
      <c r="A9" s="22"/>
      <c r="B9" s="8" t="s">
        <v>15</v>
      </c>
      <c r="C9" s="7">
        <v>156539</v>
      </c>
      <c r="D9" s="7">
        <v>5724</v>
      </c>
      <c r="E9" s="7">
        <v>3267</v>
      </c>
      <c r="F9" s="7">
        <v>753</v>
      </c>
      <c r="G9" s="7">
        <v>41</v>
      </c>
      <c r="H9" s="7">
        <v>0</v>
      </c>
      <c r="I9" s="7">
        <f t="shared" si="0"/>
        <v>166324</v>
      </c>
    </row>
    <row r="10" spans="1:9" s="1" customFormat="1" ht="26.1" customHeight="1" x14ac:dyDescent="0.2">
      <c r="A10" s="22"/>
      <c r="B10" s="8" t="s">
        <v>16</v>
      </c>
      <c r="C10" s="7">
        <v>31798</v>
      </c>
      <c r="D10" s="7">
        <v>7056</v>
      </c>
      <c r="E10" s="7">
        <v>12296</v>
      </c>
      <c r="F10" s="7">
        <v>2565</v>
      </c>
      <c r="G10" s="7">
        <v>30</v>
      </c>
      <c r="H10" s="7">
        <v>0</v>
      </c>
      <c r="I10" s="7">
        <f t="shared" si="0"/>
        <v>53745</v>
      </c>
    </row>
    <row r="11" spans="1:9" s="1" customFormat="1" ht="26.1" customHeight="1" x14ac:dyDescent="0.2">
      <c r="A11" s="22"/>
      <c r="B11" s="8" t="s">
        <v>17</v>
      </c>
      <c r="C11" s="7">
        <v>2618</v>
      </c>
      <c r="D11" s="7">
        <v>2388</v>
      </c>
      <c r="E11" s="7">
        <v>0</v>
      </c>
      <c r="F11" s="7">
        <v>0</v>
      </c>
      <c r="G11" s="7">
        <v>0</v>
      </c>
      <c r="H11" s="7">
        <v>0</v>
      </c>
      <c r="I11" s="7">
        <f t="shared" si="0"/>
        <v>5006</v>
      </c>
    </row>
    <row r="12" spans="1:9" s="1" customFormat="1" ht="26.1" customHeight="1" x14ac:dyDescent="0.2">
      <c r="A12" s="22"/>
      <c r="B12" s="8" t="s">
        <v>18</v>
      </c>
      <c r="C12" s="7">
        <v>26626</v>
      </c>
      <c r="D12" s="7">
        <v>191</v>
      </c>
      <c r="E12" s="7">
        <v>215</v>
      </c>
      <c r="F12" s="7">
        <v>0</v>
      </c>
      <c r="G12" s="7">
        <v>0</v>
      </c>
      <c r="H12" s="7">
        <v>0</v>
      </c>
      <c r="I12" s="7">
        <f t="shared" si="0"/>
        <v>27032</v>
      </c>
    </row>
    <row r="13" spans="1:9" s="1" customFormat="1" ht="26.1" customHeight="1" x14ac:dyDescent="0.2">
      <c r="A13" s="22"/>
      <c r="B13" s="8" t="s">
        <v>19</v>
      </c>
      <c r="C13" s="7">
        <v>8202</v>
      </c>
      <c r="D13" s="7">
        <v>28368</v>
      </c>
      <c r="E13" s="7">
        <v>10114</v>
      </c>
      <c r="F13" s="7">
        <v>987</v>
      </c>
      <c r="G13" s="7">
        <v>0</v>
      </c>
      <c r="H13" s="7">
        <v>0</v>
      </c>
      <c r="I13" s="7">
        <f t="shared" si="0"/>
        <v>47671</v>
      </c>
    </row>
    <row r="14" spans="1:9" s="1" customFormat="1" ht="26.1" customHeight="1" thickBot="1" x14ac:dyDescent="0.25">
      <c r="A14" s="22"/>
      <c r="B14" s="8" t="s">
        <v>20</v>
      </c>
      <c r="C14" s="7">
        <v>4582</v>
      </c>
      <c r="D14" s="7">
        <v>518</v>
      </c>
      <c r="E14" s="7">
        <v>1613</v>
      </c>
      <c r="F14" s="7">
        <v>28</v>
      </c>
      <c r="G14" s="7">
        <v>0</v>
      </c>
      <c r="H14" s="7">
        <v>0</v>
      </c>
      <c r="I14" s="7">
        <f t="shared" si="0"/>
        <v>6741</v>
      </c>
    </row>
    <row r="15" spans="1:9" s="1" customFormat="1" ht="26.1" customHeight="1" thickTop="1" thickBot="1" x14ac:dyDescent="0.25">
      <c r="A15" s="9"/>
      <c r="B15" s="10" t="s">
        <v>21</v>
      </c>
      <c r="C15" s="11">
        <f t="shared" ref="C15:I15" si="1">SUM(C8:C14)</f>
        <v>1962192</v>
      </c>
      <c r="D15" s="11">
        <f t="shared" si="1"/>
        <v>144636</v>
      </c>
      <c r="E15" s="11">
        <f t="shared" si="1"/>
        <v>106580</v>
      </c>
      <c r="F15" s="11">
        <f t="shared" si="1"/>
        <v>4898</v>
      </c>
      <c r="G15" s="11">
        <f t="shared" si="1"/>
        <v>18389</v>
      </c>
      <c r="H15" s="11">
        <f t="shared" si="1"/>
        <v>110000</v>
      </c>
      <c r="I15" s="11">
        <f t="shared" si="1"/>
        <v>2346695</v>
      </c>
    </row>
    <row r="16" spans="1:9" s="1" customFormat="1" ht="26.1" customHeight="1" thickTop="1" x14ac:dyDescent="0.2">
      <c r="A16" s="21" t="s">
        <v>22</v>
      </c>
      <c r="B16" s="5" t="s">
        <v>23</v>
      </c>
      <c r="C16" s="12">
        <v>5394</v>
      </c>
      <c r="D16" s="12">
        <v>71248</v>
      </c>
      <c r="E16" s="12">
        <v>73490</v>
      </c>
      <c r="F16" s="12">
        <v>11067</v>
      </c>
      <c r="G16" s="12">
        <v>0</v>
      </c>
      <c r="H16" s="12">
        <v>0</v>
      </c>
      <c r="I16" s="6">
        <f>SUM(C16:H16)</f>
        <v>161199</v>
      </c>
    </row>
    <row r="17" spans="1:9" s="1" customFormat="1" ht="26.1" customHeight="1" x14ac:dyDescent="0.2">
      <c r="A17" s="22"/>
      <c r="B17" s="8" t="s">
        <v>24</v>
      </c>
      <c r="C17" s="13">
        <v>1514</v>
      </c>
      <c r="D17" s="13">
        <v>12970</v>
      </c>
      <c r="E17" s="13">
        <v>47891</v>
      </c>
      <c r="F17" s="13">
        <v>1857</v>
      </c>
      <c r="G17" s="13">
        <v>0</v>
      </c>
      <c r="H17" s="13">
        <v>0</v>
      </c>
      <c r="I17" s="7">
        <f>SUM(C17:H17)</f>
        <v>64232</v>
      </c>
    </row>
    <row r="18" spans="1:9" s="1" customFormat="1" ht="26.1" customHeight="1" x14ac:dyDescent="0.2">
      <c r="A18" s="22"/>
      <c r="B18" s="8" t="s">
        <v>25</v>
      </c>
      <c r="C18" s="13">
        <v>4</v>
      </c>
      <c r="D18" s="13">
        <v>743</v>
      </c>
      <c r="E18" s="13">
        <v>32553</v>
      </c>
      <c r="F18" s="13">
        <v>865</v>
      </c>
      <c r="G18" s="13">
        <v>0</v>
      </c>
      <c r="H18" s="13">
        <v>0</v>
      </c>
      <c r="I18" s="7">
        <f>SUM(C18:H18)</f>
        <v>34165</v>
      </c>
    </row>
    <row r="19" spans="1:9" s="1" customFormat="1" ht="26.1" customHeight="1" thickBot="1" x14ac:dyDescent="0.25">
      <c r="A19" s="23"/>
      <c r="B19" s="14" t="s">
        <v>26</v>
      </c>
      <c r="C19" s="15">
        <v>6949</v>
      </c>
      <c r="D19" s="15">
        <v>5</v>
      </c>
      <c r="E19" s="15">
        <v>529</v>
      </c>
      <c r="F19" s="15">
        <v>0</v>
      </c>
      <c r="G19" s="15">
        <v>483</v>
      </c>
      <c r="H19" s="15">
        <v>0</v>
      </c>
      <c r="I19" s="16">
        <f>SUM(C19:H19)</f>
        <v>7966</v>
      </c>
    </row>
    <row r="20" spans="1:9" s="1" customFormat="1" ht="26.1" customHeight="1" thickTop="1" thickBot="1" x14ac:dyDescent="0.25">
      <c r="A20" s="9"/>
      <c r="B20" s="10" t="s">
        <v>27</v>
      </c>
      <c r="C20" s="17">
        <f t="shared" ref="C20:I20" si="2">SUM(C16:C19)</f>
        <v>13861</v>
      </c>
      <c r="D20" s="17">
        <f t="shared" si="2"/>
        <v>84966</v>
      </c>
      <c r="E20" s="17">
        <f t="shared" si="2"/>
        <v>154463</v>
      </c>
      <c r="F20" s="17">
        <f t="shared" si="2"/>
        <v>13789</v>
      </c>
      <c r="G20" s="17">
        <f t="shared" si="2"/>
        <v>483</v>
      </c>
      <c r="H20" s="17">
        <f t="shared" si="2"/>
        <v>0</v>
      </c>
      <c r="I20" s="17">
        <f t="shared" si="2"/>
        <v>267562</v>
      </c>
    </row>
    <row r="21" spans="1:9" s="1" customFormat="1" ht="26.1" customHeight="1" thickTop="1" x14ac:dyDescent="0.2">
      <c r="A21" s="22" t="s">
        <v>28</v>
      </c>
      <c r="B21" s="8" t="s">
        <v>29</v>
      </c>
      <c r="C21" s="7">
        <v>8978</v>
      </c>
      <c r="D21" s="7">
        <v>429</v>
      </c>
      <c r="E21" s="7">
        <v>32348</v>
      </c>
      <c r="F21" s="7">
        <v>1539</v>
      </c>
      <c r="G21" s="7">
        <v>0</v>
      </c>
      <c r="H21" s="7">
        <v>195</v>
      </c>
      <c r="I21" s="7">
        <f>SUM(C21:H21)</f>
        <v>43489</v>
      </c>
    </row>
    <row r="22" spans="1:9" s="1" customFormat="1" ht="26.1" customHeight="1" x14ac:dyDescent="0.2">
      <c r="A22" s="22"/>
      <c r="B22" s="8" t="s">
        <v>30</v>
      </c>
      <c r="C22" s="7">
        <v>83017</v>
      </c>
      <c r="D22" s="7">
        <v>6819</v>
      </c>
      <c r="E22" s="7">
        <v>107191</v>
      </c>
      <c r="F22" s="7">
        <v>69537</v>
      </c>
      <c r="G22" s="7">
        <v>0</v>
      </c>
      <c r="H22" s="7">
        <v>3213</v>
      </c>
      <c r="I22" s="7">
        <f>SUM(C22:H22)</f>
        <v>269777</v>
      </c>
    </row>
    <row r="23" spans="1:9" s="1" customFormat="1" ht="26.1" customHeight="1" thickBot="1" x14ac:dyDescent="0.25">
      <c r="A23" s="22"/>
      <c r="B23" s="8" t="s">
        <v>31</v>
      </c>
      <c r="C23" s="7">
        <v>11278</v>
      </c>
      <c r="D23" s="7">
        <v>21</v>
      </c>
      <c r="E23" s="7">
        <v>3902</v>
      </c>
      <c r="F23" s="7">
        <v>249</v>
      </c>
      <c r="G23" s="7">
        <v>0</v>
      </c>
      <c r="H23" s="7">
        <v>5444</v>
      </c>
      <c r="I23" s="7">
        <f>SUM(C23:H23)</f>
        <v>20894</v>
      </c>
    </row>
    <row r="24" spans="1:9" s="1" customFormat="1" ht="26.1" customHeight="1" thickTop="1" thickBot="1" x14ac:dyDescent="0.25">
      <c r="A24" s="9"/>
      <c r="B24" s="10" t="s">
        <v>32</v>
      </c>
      <c r="C24" s="11">
        <f t="shared" ref="C24:I24" si="3">SUM(C21:C23)</f>
        <v>103273</v>
      </c>
      <c r="D24" s="11">
        <f t="shared" si="3"/>
        <v>7269</v>
      </c>
      <c r="E24" s="11">
        <f t="shared" si="3"/>
        <v>143441</v>
      </c>
      <c r="F24" s="11">
        <f t="shared" si="3"/>
        <v>71325</v>
      </c>
      <c r="G24" s="11">
        <f t="shared" si="3"/>
        <v>0</v>
      </c>
      <c r="H24" s="11">
        <f t="shared" si="3"/>
        <v>8852</v>
      </c>
      <c r="I24" s="11">
        <f t="shared" si="3"/>
        <v>334160</v>
      </c>
    </row>
    <row r="25" spans="1:9" s="1" customFormat="1" ht="26.1" customHeight="1" thickTop="1" thickBot="1" x14ac:dyDescent="0.25">
      <c r="A25" s="10"/>
      <c r="B25" s="10" t="s">
        <v>33</v>
      </c>
      <c r="C25" s="11">
        <f t="shared" ref="C25:I25" si="4">SUM(C24,C20,C15)</f>
        <v>2079326</v>
      </c>
      <c r="D25" s="11">
        <f t="shared" si="4"/>
        <v>236871</v>
      </c>
      <c r="E25" s="11">
        <f t="shared" si="4"/>
        <v>404484</v>
      </c>
      <c r="F25" s="11">
        <f t="shared" si="4"/>
        <v>90012</v>
      </c>
      <c r="G25" s="11">
        <f t="shared" si="4"/>
        <v>18872</v>
      </c>
      <c r="H25" s="11">
        <f t="shared" si="4"/>
        <v>118852</v>
      </c>
      <c r="I25" s="11">
        <f t="shared" si="4"/>
        <v>2948417</v>
      </c>
    </row>
    <row r="26" spans="1:9" ht="15" customHeight="1" thickTop="1" x14ac:dyDescent="0.2"/>
    <row r="27" spans="1:9" ht="15" customHeight="1" x14ac:dyDescent="0.2">
      <c r="A27" s="19" t="s">
        <v>34</v>
      </c>
      <c r="B27" s="18" t="s">
        <v>35</v>
      </c>
    </row>
    <row r="28" spans="1:9" ht="15" customHeight="1" x14ac:dyDescent="0.2">
      <c r="A28" s="19" t="s">
        <v>36</v>
      </c>
      <c r="B28" s="18" t="s">
        <v>37</v>
      </c>
    </row>
    <row r="29" spans="1:9" ht="15" customHeight="1" x14ac:dyDescent="0.2">
      <c r="A29" s="19" t="s">
        <v>38</v>
      </c>
      <c r="B29" s="18" t="s">
        <v>39</v>
      </c>
    </row>
    <row r="30" spans="1:9" ht="15" customHeight="1" x14ac:dyDescent="0.2">
      <c r="A30" s="19" t="s">
        <v>40</v>
      </c>
      <c r="B30" s="18" t="s">
        <v>41</v>
      </c>
    </row>
    <row r="31" spans="1:9" ht="15" customHeight="1" x14ac:dyDescent="0.2">
      <c r="A31" s="19" t="s">
        <v>42</v>
      </c>
      <c r="B31" s="18" t="s">
        <v>43</v>
      </c>
    </row>
    <row r="32" spans="1:9" ht="15" customHeight="1" x14ac:dyDescent="0.2">
      <c r="A32" s="19" t="s">
        <v>44</v>
      </c>
      <c r="B32" s="18" t="s">
        <v>45</v>
      </c>
    </row>
    <row r="33" spans="1:2" ht="15" customHeight="1" x14ac:dyDescent="0.2">
      <c r="A33" s="19" t="s">
        <v>46</v>
      </c>
      <c r="B33" s="18" t="s">
        <v>47</v>
      </c>
    </row>
    <row r="34" spans="1:2" ht="15" customHeight="1" x14ac:dyDescent="0.2">
      <c r="A34" s="19" t="s">
        <v>48</v>
      </c>
      <c r="B34" s="18" t="s">
        <v>49</v>
      </c>
    </row>
    <row r="37" spans="1:2" ht="15" customHeight="1" x14ac:dyDescent="0.2">
      <c r="B37" s="20"/>
    </row>
  </sheetData>
  <mergeCells count="13">
    <mergeCell ref="A8:A14"/>
    <mergeCell ref="A16:A19"/>
    <mergeCell ref="A21:A23"/>
    <mergeCell ref="B1:I1"/>
    <mergeCell ref="B2:I2"/>
    <mergeCell ref="A6:A7"/>
    <mergeCell ref="B6:B7"/>
    <mergeCell ref="C6:C7"/>
    <mergeCell ref="D6:D7"/>
    <mergeCell ref="E6:F6"/>
    <mergeCell ref="G6:G7"/>
    <mergeCell ref="H6:H7"/>
    <mergeCell ref="I6:I7"/>
  </mergeCells>
  <printOptions horizontalCentered="1"/>
  <pageMargins left="0.55118110236220474" right="0.55118110236220474" top="0.98425196850393704" bottom="0.98425196850393704" header="0.51181102362204722" footer="0.51181102362204722"/>
  <pageSetup paperSize="9" scale="5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B9" sqref="B9"/>
    </sheetView>
  </sheetViews>
  <sheetFormatPr defaultRowHeight="15" customHeight="1" x14ac:dyDescent="0.2"/>
  <cols>
    <col min="1" max="1" width="11.5703125" style="18" customWidth="1"/>
    <col min="2" max="2" width="83.140625" style="18" customWidth="1"/>
    <col min="3" max="3" width="22.5703125" style="18" customWidth="1"/>
    <col min="4" max="4" width="24.5703125" style="18" customWidth="1"/>
    <col min="5" max="9" width="20.7109375" style="18" customWidth="1"/>
    <col min="10" max="256" width="9.140625" style="18"/>
    <col min="257" max="257" width="11.5703125" style="18" customWidth="1"/>
    <col min="258" max="258" width="83.140625" style="18" customWidth="1"/>
    <col min="259" max="259" width="22.5703125" style="18" customWidth="1"/>
    <col min="260" max="260" width="24.5703125" style="18" customWidth="1"/>
    <col min="261" max="265" width="20.7109375" style="18" customWidth="1"/>
    <col min="266" max="512" width="9.140625" style="18"/>
    <col min="513" max="513" width="11.5703125" style="18" customWidth="1"/>
    <col min="514" max="514" width="83.140625" style="18" customWidth="1"/>
    <col min="515" max="515" width="22.5703125" style="18" customWidth="1"/>
    <col min="516" max="516" width="24.5703125" style="18" customWidth="1"/>
    <col min="517" max="521" width="20.7109375" style="18" customWidth="1"/>
    <col min="522" max="768" width="9.140625" style="18"/>
    <col min="769" max="769" width="11.5703125" style="18" customWidth="1"/>
    <col min="770" max="770" width="83.140625" style="18" customWidth="1"/>
    <col min="771" max="771" width="22.5703125" style="18" customWidth="1"/>
    <col min="772" max="772" width="24.5703125" style="18" customWidth="1"/>
    <col min="773" max="777" width="20.7109375" style="18" customWidth="1"/>
    <col min="778" max="1024" width="9.140625" style="18"/>
    <col min="1025" max="1025" width="11.5703125" style="18" customWidth="1"/>
    <col min="1026" max="1026" width="83.140625" style="18" customWidth="1"/>
    <col min="1027" max="1027" width="22.5703125" style="18" customWidth="1"/>
    <col min="1028" max="1028" width="24.5703125" style="18" customWidth="1"/>
    <col min="1029" max="1033" width="20.7109375" style="18" customWidth="1"/>
    <col min="1034" max="1280" width="9.140625" style="18"/>
    <col min="1281" max="1281" width="11.5703125" style="18" customWidth="1"/>
    <col min="1282" max="1282" width="83.140625" style="18" customWidth="1"/>
    <col min="1283" max="1283" width="22.5703125" style="18" customWidth="1"/>
    <col min="1284" max="1284" width="24.5703125" style="18" customWidth="1"/>
    <col min="1285" max="1289" width="20.7109375" style="18" customWidth="1"/>
    <col min="1290" max="1536" width="9.140625" style="18"/>
    <col min="1537" max="1537" width="11.5703125" style="18" customWidth="1"/>
    <col min="1538" max="1538" width="83.140625" style="18" customWidth="1"/>
    <col min="1539" max="1539" width="22.5703125" style="18" customWidth="1"/>
    <col min="1540" max="1540" width="24.5703125" style="18" customWidth="1"/>
    <col min="1541" max="1545" width="20.7109375" style="18" customWidth="1"/>
    <col min="1546" max="1792" width="9.140625" style="18"/>
    <col min="1793" max="1793" width="11.5703125" style="18" customWidth="1"/>
    <col min="1794" max="1794" width="83.140625" style="18" customWidth="1"/>
    <col min="1795" max="1795" width="22.5703125" style="18" customWidth="1"/>
    <col min="1796" max="1796" width="24.5703125" style="18" customWidth="1"/>
    <col min="1797" max="1801" width="20.7109375" style="18" customWidth="1"/>
    <col min="1802" max="2048" width="9.140625" style="18"/>
    <col min="2049" max="2049" width="11.5703125" style="18" customWidth="1"/>
    <col min="2050" max="2050" width="83.140625" style="18" customWidth="1"/>
    <col min="2051" max="2051" width="22.5703125" style="18" customWidth="1"/>
    <col min="2052" max="2052" width="24.5703125" style="18" customWidth="1"/>
    <col min="2053" max="2057" width="20.7109375" style="18" customWidth="1"/>
    <col min="2058" max="2304" width="9.140625" style="18"/>
    <col min="2305" max="2305" width="11.5703125" style="18" customWidth="1"/>
    <col min="2306" max="2306" width="83.140625" style="18" customWidth="1"/>
    <col min="2307" max="2307" width="22.5703125" style="18" customWidth="1"/>
    <col min="2308" max="2308" width="24.5703125" style="18" customWidth="1"/>
    <col min="2309" max="2313" width="20.7109375" style="18" customWidth="1"/>
    <col min="2314" max="2560" width="9.140625" style="18"/>
    <col min="2561" max="2561" width="11.5703125" style="18" customWidth="1"/>
    <col min="2562" max="2562" width="83.140625" style="18" customWidth="1"/>
    <col min="2563" max="2563" width="22.5703125" style="18" customWidth="1"/>
    <col min="2564" max="2564" width="24.5703125" style="18" customWidth="1"/>
    <col min="2565" max="2569" width="20.7109375" style="18" customWidth="1"/>
    <col min="2570" max="2816" width="9.140625" style="18"/>
    <col min="2817" max="2817" width="11.5703125" style="18" customWidth="1"/>
    <col min="2818" max="2818" width="83.140625" style="18" customWidth="1"/>
    <col min="2819" max="2819" width="22.5703125" style="18" customWidth="1"/>
    <col min="2820" max="2820" width="24.5703125" style="18" customWidth="1"/>
    <col min="2821" max="2825" width="20.7109375" style="18" customWidth="1"/>
    <col min="2826" max="3072" width="9.140625" style="18"/>
    <col min="3073" max="3073" width="11.5703125" style="18" customWidth="1"/>
    <col min="3074" max="3074" width="83.140625" style="18" customWidth="1"/>
    <col min="3075" max="3075" width="22.5703125" style="18" customWidth="1"/>
    <col min="3076" max="3076" width="24.5703125" style="18" customWidth="1"/>
    <col min="3077" max="3081" width="20.7109375" style="18" customWidth="1"/>
    <col min="3082" max="3328" width="9.140625" style="18"/>
    <col min="3329" max="3329" width="11.5703125" style="18" customWidth="1"/>
    <col min="3330" max="3330" width="83.140625" style="18" customWidth="1"/>
    <col min="3331" max="3331" width="22.5703125" style="18" customWidth="1"/>
    <col min="3332" max="3332" width="24.5703125" style="18" customWidth="1"/>
    <col min="3333" max="3337" width="20.7109375" style="18" customWidth="1"/>
    <col min="3338" max="3584" width="9.140625" style="18"/>
    <col min="3585" max="3585" width="11.5703125" style="18" customWidth="1"/>
    <col min="3586" max="3586" width="83.140625" style="18" customWidth="1"/>
    <col min="3587" max="3587" width="22.5703125" style="18" customWidth="1"/>
    <col min="3588" max="3588" width="24.5703125" style="18" customWidth="1"/>
    <col min="3589" max="3593" width="20.7109375" style="18" customWidth="1"/>
    <col min="3594" max="3840" width="9.140625" style="18"/>
    <col min="3841" max="3841" width="11.5703125" style="18" customWidth="1"/>
    <col min="3842" max="3842" width="83.140625" style="18" customWidth="1"/>
    <col min="3843" max="3843" width="22.5703125" style="18" customWidth="1"/>
    <col min="3844" max="3844" width="24.5703125" style="18" customWidth="1"/>
    <col min="3845" max="3849" width="20.7109375" style="18" customWidth="1"/>
    <col min="3850" max="4096" width="9.140625" style="18"/>
    <col min="4097" max="4097" width="11.5703125" style="18" customWidth="1"/>
    <col min="4098" max="4098" width="83.140625" style="18" customWidth="1"/>
    <col min="4099" max="4099" width="22.5703125" style="18" customWidth="1"/>
    <col min="4100" max="4100" width="24.5703125" style="18" customWidth="1"/>
    <col min="4101" max="4105" width="20.7109375" style="18" customWidth="1"/>
    <col min="4106" max="4352" width="9.140625" style="18"/>
    <col min="4353" max="4353" width="11.5703125" style="18" customWidth="1"/>
    <col min="4354" max="4354" width="83.140625" style="18" customWidth="1"/>
    <col min="4355" max="4355" width="22.5703125" style="18" customWidth="1"/>
    <col min="4356" max="4356" width="24.5703125" style="18" customWidth="1"/>
    <col min="4357" max="4361" width="20.7109375" style="18" customWidth="1"/>
    <col min="4362" max="4608" width="9.140625" style="18"/>
    <col min="4609" max="4609" width="11.5703125" style="18" customWidth="1"/>
    <col min="4610" max="4610" width="83.140625" style="18" customWidth="1"/>
    <col min="4611" max="4611" width="22.5703125" style="18" customWidth="1"/>
    <col min="4612" max="4612" width="24.5703125" style="18" customWidth="1"/>
    <col min="4613" max="4617" width="20.7109375" style="18" customWidth="1"/>
    <col min="4618" max="4864" width="9.140625" style="18"/>
    <col min="4865" max="4865" width="11.5703125" style="18" customWidth="1"/>
    <col min="4866" max="4866" width="83.140625" style="18" customWidth="1"/>
    <col min="4867" max="4867" width="22.5703125" style="18" customWidth="1"/>
    <col min="4868" max="4868" width="24.5703125" style="18" customWidth="1"/>
    <col min="4869" max="4873" width="20.7109375" style="18" customWidth="1"/>
    <col min="4874" max="5120" width="9.140625" style="18"/>
    <col min="5121" max="5121" width="11.5703125" style="18" customWidth="1"/>
    <col min="5122" max="5122" width="83.140625" style="18" customWidth="1"/>
    <col min="5123" max="5123" width="22.5703125" style="18" customWidth="1"/>
    <col min="5124" max="5124" width="24.5703125" style="18" customWidth="1"/>
    <col min="5125" max="5129" width="20.7109375" style="18" customWidth="1"/>
    <col min="5130" max="5376" width="9.140625" style="18"/>
    <col min="5377" max="5377" width="11.5703125" style="18" customWidth="1"/>
    <col min="5378" max="5378" width="83.140625" style="18" customWidth="1"/>
    <col min="5379" max="5379" width="22.5703125" style="18" customWidth="1"/>
    <col min="5380" max="5380" width="24.5703125" style="18" customWidth="1"/>
    <col min="5381" max="5385" width="20.7109375" style="18" customWidth="1"/>
    <col min="5386" max="5632" width="9.140625" style="18"/>
    <col min="5633" max="5633" width="11.5703125" style="18" customWidth="1"/>
    <col min="5634" max="5634" width="83.140625" style="18" customWidth="1"/>
    <col min="5635" max="5635" width="22.5703125" style="18" customWidth="1"/>
    <col min="5636" max="5636" width="24.5703125" style="18" customWidth="1"/>
    <col min="5637" max="5641" width="20.7109375" style="18" customWidth="1"/>
    <col min="5642" max="5888" width="9.140625" style="18"/>
    <col min="5889" max="5889" width="11.5703125" style="18" customWidth="1"/>
    <col min="5890" max="5890" width="83.140625" style="18" customWidth="1"/>
    <col min="5891" max="5891" width="22.5703125" style="18" customWidth="1"/>
    <col min="5892" max="5892" width="24.5703125" style="18" customWidth="1"/>
    <col min="5893" max="5897" width="20.7109375" style="18" customWidth="1"/>
    <col min="5898" max="6144" width="9.140625" style="18"/>
    <col min="6145" max="6145" width="11.5703125" style="18" customWidth="1"/>
    <col min="6146" max="6146" width="83.140625" style="18" customWidth="1"/>
    <col min="6147" max="6147" width="22.5703125" style="18" customWidth="1"/>
    <col min="6148" max="6148" width="24.5703125" style="18" customWidth="1"/>
    <col min="6149" max="6153" width="20.7109375" style="18" customWidth="1"/>
    <col min="6154" max="6400" width="9.140625" style="18"/>
    <col min="6401" max="6401" width="11.5703125" style="18" customWidth="1"/>
    <col min="6402" max="6402" width="83.140625" style="18" customWidth="1"/>
    <col min="6403" max="6403" width="22.5703125" style="18" customWidth="1"/>
    <col min="6404" max="6404" width="24.5703125" style="18" customWidth="1"/>
    <col min="6405" max="6409" width="20.7109375" style="18" customWidth="1"/>
    <col min="6410" max="6656" width="9.140625" style="18"/>
    <col min="6657" max="6657" width="11.5703125" style="18" customWidth="1"/>
    <col min="6658" max="6658" width="83.140625" style="18" customWidth="1"/>
    <col min="6659" max="6659" width="22.5703125" style="18" customWidth="1"/>
    <col min="6660" max="6660" width="24.5703125" style="18" customWidth="1"/>
    <col min="6661" max="6665" width="20.7109375" style="18" customWidth="1"/>
    <col min="6666" max="6912" width="9.140625" style="18"/>
    <col min="6913" max="6913" width="11.5703125" style="18" customWidth="1"/>
    <col min="6914" max="6914" width="83.140625" style="18" customWidth="1"/>
    <col min="6915" max="6915" width="22.5703125" style="18" customWidth="1"/>
    <col min="6916" max="6916" width="24.5703125" style="18" customWidth="1"/>
    <col min="6917" max="6921" width="20.7109375" style="18" customWidth="1"/>
    <col min="6922" max="7168" width="9.140625" style="18"/>
    <col min="7169" max="7169" width="11.5703125" style="18" customWidth="1"/>
    <col min="7170" max="7170" width="83.140625" style="18" customWidth="1"/>
    <col min="7171" max="7171" width="22.5703125" style="18" customWidth="1"/>
    <col min="7172" max="7172" width="24.5703125" style="18" customWidth="1"/>
    <col min="7173" max="7177" width="20.7109375" style="18" customWidth="1"/>
    <col min="7178" max="7424" width="9.140625" style="18"/>
    <col min="7425" max="7425" width="11.5703125" style="18" customWidth="1"/>
    <col min="7426" max="7426" width="83.140625" style="18" customWidth="1"/>
    <col min="7427" max="7427" width="22.5703125" style="18" customWidth="1"/>
    <col min="7428" max="7428" width="24.5703125" style="18" customWidth="1"/>
    <col min="7429" max="7433" width="20.7109375" style="18" customWidth="1"/>
    <col min="7434" max="7680" width="9.140625" style="18"/>
    <col min="7681" max="7681" width="11.5703125" style="18" customWidth="1"/>
    <col min="7682" max="7682" width="83.140625" style="18" customWidth="1"/>
    <col min="7683" max="7683" width="22.5703125" style="18" customWidth="1"/>
    <col min="7684" max="7684" width="24.5703125" style="18" customWidth="1"/>
    <col min="7685" max="7689" width="20.7109375" style="18" customWidth="1"/>
    <col min="7690" max="7936" width="9.140625" style="18"/>
    <col min="7937" max="7937" width="11.5703125" style="18" customWidth="1"/>
    <col min="7938" max="7938" width="83.140625" style="18" customWidth="1"/>
    <col min="7939" max="7939" width="22.5703125" style="18" customWidth="1"/>
    <col min="7940" max="7940" width="24.5703125" style="18" customWidth="1"/>
    <col min="7941" max="7945" width="20.7109375" style="18" customWidth="1"/>
    <col min="7946" max="8192" width="9.140625" style="18"/>
    <col min="8193" max="8193" width="11.5703125" style="18" customWidth="1"/>
    <col min="8194" max="8194" width="83.140625" style="18" customWidth="1"/>
    <col min="8195" max="8195" width="22.5703125" style="18" customWidth="1"/>
    <col min="8196" max="8196" width="24.5703125" style="18" customWidth="1"/>
    <col min="8197" max="8201" width="20.7109375" style="18" customWidth="1"/>
    <col min="8202" max="8448" width="9.140625" style="18"/>
    <col min="8449" max="8449" width="11.5703125" style="18" customWidth="1"/>
    <col min="8450" max="8450" width="83.140625" style="18" customWidth="1"/>
    <col min="8451" max="8451" width="22.5703125" style="18" customWidth="1"/>
    <col min="8452" max="8452" width="24.5703125" style="18" customWidth="1"/>
    <col min="8453" max="8457" width="20.7109375" style="18" customWidth="1"/>
    <col min="8458" max="8704" width="9.140625" style="18"/>
    <col min="8705" max="8705" width="11.5703125" style="18" customWidth="1"/>
    <col min="8706" max="8706" width="83.140625" style="18" customWidth="1"/>
    <col min="8707" max="8707" width="22.5703125" style="18" customWidth="1"/>
    <col min="8708" max="8708" width="24.5703125" style="18" customWidth="1"/>
    <col min="8709" max="8713" width="20.7109375" style="18" customWidth="1"/>
    <col min="8714" max="8960" width="9.140625" style="18"/>
    <col min="8961" max="8961" width="11.5703125" style="18" customWidth="1"/>
    <col min="8962" max="8962" width="83.140625" style="18" customWidth="1"/>
    <col min="8963" max="8963" width="22.5703125" style="18" customWidth="1"/>
    <col min="8964" max="8964" width="24.5703125" style="18" customWidth="1"/>
    <col min="8965" max="8969" width="20.7109375" style="18" customWidth="1"/>
    <col min="8970" max="9216" width="9.140625" style="18"/>
    <col min="9217" max="9217" width="11.5703125" style="18" customWidth="1"/>
    <col min="9218" max="9218" width="83.140625" style="18" customWidth="1"/>
    <col min="9219" max="9219" width="22.5703125" style="18" customWidth="1"/>
    <col min="9220" max="9220" width="24.5703125" style="18" customWidth="1"/>
    <col min="9221" max="9225" width="20.7109375" style="18" customWidth="1"/>
    <col min="9226" max="9472" width="9.140625" style="18"/>
    <col min="9473" max="9473" width="11.5703125" style="18" customWidth="1"/>
    <col min="9474" max="9474" width="83.140625" style="18" customWidth="1"/>
    <col min="9475" max="9475" width="22.5703125" style="18" customWidth="1"/>
    <col min="9476" max="9476" width="24.5703125" style="18" customWidth="1"/>
    <col min="9477" max="9481" width="20.7109375" style="18" customWidth="1"/>
    <col min="9482" max="9728" width="9.140625" style="18"/>
    <col min="9729" max="9729" width="11.5703125" style="18" customWidth="1"/>
    <col min="9730" max="9730" width="83.140625" style="18" customWidth="1"/>
    <col min="9731" max="9731" width="22.5703125" style="18" customWidth="1"/>
    <col min="9732" max="9732" width="24.5703125" style="18" customWidth="1"/>
    <col min="9733" max="9737" width="20.7109375" style="18" customWidth="1"/>
    <col min="9738" max="9984" width="9.140625" style="18"/>
    <col min="9985" max="9985" width="11.5703125" style="18" customWidth="1"/>
    <col min="9986" max="9986" width="83.140625" style="18" customWidth="1"/>
    <col min="9987" max="9987" width="22.5703125" style="18" customWidth="1"/>
    <col min="9988" max="9988" width="24.5703125" style="18" customWidth="1"/>
    <col min="9989" max="9993" width="20.7109375" style="18" customWidth="1"/>
    <col min="9994" max="10240" width="9.140625" style="18"/>
    <col min="10241" max="10241" width="11.5703125" style="18" customWidth="1"/>
    <col min="10242" max="10242" width="83.140625" style="18" customWidth="1"/>
    <col min="10243" max="10243" width="22.5703125" style="18" customWidth="1"/>
    <col min="10244" max="10244" width="24.5703125" style="18" customWidth="1"/>
    <col min="10245" max="10249" width="20.7109375" style="18" customWidth="1"/>
    <col min="10250" max="10496" width="9.140625" style="18"/>
    <col min="10497" max="10497" width="11.5703125" style="18" customWidth="1"/>
    <col min="10498" max="10498" width="83.140625" style="18" customWidth="1"/>
    <col min="10499" max="10499" width="22.5703125" style="18" customWidth="1"/>
    <col min="10500" max="10500" width="24.5703125" style="18" customWidth="1"/>
    <col min="10501" max="10505" width="20.7109375" style="18" customWidth="1"/>
    <col min="10506" max="10752" width="9.140625" style="18"/>
    <col min="10753" max="10753" width="11.5703125" style="18" customWidth="1"/>
    <col min="10754" max="10754" width="83.140625" style="18" customWidth="1"/>
    <col min="10755" max="10755" width="22.5703125" style="18" customWidth="1"/>
    <col min="10756" max="10756" width="24.5703125" style="18" customWidth="1"/>
    <col min="10757" max="10761" width="20.7109375" style="18" customWidth="1"/>
    <col min="10762" max="11008" width="9.140625" style="18"/>
    <col min="11009" max="11009" width="11.5703125" style="18" customWidth="1"/>
    <col min="11010" max="11010" width="83.140625" style="18" customWidth="1"/>
    <col min="11011" max="11011" width="22.5703125" style="18" customWidth="1"/>
    <col min="11012" max="11012" width="24.5703125" style="18" customWidth="1"/>
    <col min="11013" max="11017" width="20.7109375" style="18" customWidth="1"/>
    <col min="11018" max="11264" width="9.140625" style="18"/>
    <col min="11265" max="11265" width="11.5703125" style="18" customWidth="1"/>
    <col min="11266" max="11266" width="83.140625" style="18" customWidth="1"/>
    <col min="11267" max="11267" width="22.5703125" style="18" customWidth="1"/>
    <col min="11268" max="11268" width="24.5703125" style="18" customWidth="1"/>
    <col min="11269" max="11273" width="20.7109375" style="18" customWidth="1"/>
    <col min="11274" max="11520" width="9.140625" style="18"/>
    <col min="11521" max="11521" width="11.5703125" style="18" customWidth="1"/>
    <col min="11522" max="11522" width="83.140625" style="18" customWidth="1"/>
    <col min="11523" max="11523" width="22.5703125" style="18" customWidth="1"/>
    <col min="11524" max="11524" width="24.5703125" style="18" customWidth="1"/>
    <col min="11525" max="11529" width="20.7109375" style="18" customWidth="1"/>
    <col min="11530" max="11776" width="9.140625" style="18"/>
    <col min="11777" max="11777" width="11.5703125" style="18" customWidth="1"/>
    <col min="11778" max="11778" width="83.140625" style="18" customWidth="1"/>
    <col min="11779" max="11779" width="22.5703125" style="18" customWidth="1"/>
    <col min="11780" max="11780" width="24.5703125" style="18" customWidth="1"/>
    <col min="11781" max="11785" width="20.7109375" style="18" customWidth="1"/>
    <col min="11786" max="12032" width="9.140625" style="18"/>
    <col min="12033" max="12033" width="11.5703125" style="18" customWidth="1"/>
    <col min="12034" max="12034" width="83.140625" style="18" customWidth="1"/>
    <col min="12035" max="12035" width="22.5703125" style="18" customWidth="1"/>
    <col min="12036" max="12036" width="24.5703125" style="18" customWidth="1"/>
    <col min="12037" max="12041" width="20.7109375" style="18" customWidth="1"/>
    <col min="12042" max="12288" width="9.140625" style="18"/>
    <col min="12289" max="12289" width="11.5703125" style="18" customWidth="1"/>
    <col min="12290" max="12290" width="83.140625" style="18" customWidth="1"/>
    <col min="12291" max="12291" width="22.5703125" style="18" customWidth="1"/>
    <col min="12292" max="12292" width="24.5703125" style="18" customWidth="1"/>
    <col min="12293" max="12297" width="20.7109375" style="18" customWidth="1"/>
    <col min="12298" max="12544" width="9.140625" style="18"/>
    <col min="12545" max="12545" width="11.5703125" style="18" customWidth="1"/>
    <col min="12546" max="12546" width="83.140625" style="18" customWidth="1"/>
    <col min="12547" max="12547" width="22.5703125" style="18" customWidth="1"/>
    <col min="12548" max="12548" width="24.5703125" style="18" customWidth="1"/>
    <col min="12549" max="12553" width="20.7109375" style="18" customWidth="1"/>
    <col min="12554" max="12800" width="9.140625" style="18"/>
    <col min="12801" max="12801" width="11.5703125" style="18" customWidth="1"/>
    <col min="12802" max="12802" width="83.140625" style="18" customWidth="1"/>
    <col min="12803" max="12803" width="22.5703125" style="18" customWidth="1"/>
    <col min="12804" max="12804" width="24.5703125" style="18" customWidth="1"/>
    <col min="12805" max="12809" width="20.7109375" style="18" customWidth="1"/>
    <col min="12810" max="13056" width="9.140625" style="18"/>
    <col min="13057" max="13057" width="11.5703125" style="18" customWidth="1"/>
    <col min="13058" max="13058" width="83.140625" style="18" customWidth="1"/>
    <col min="13059" max="13059" width="22.5703125" style="18" customWidth="1"/>
    <col min="13060" max="13060" width="24.5703125" style="18" customWidth="1"/>
    <col min="13061" max="13065" width="20.7109375" style="18" customWidth="1"/>
    <col min="13066" max="13312" width="9.140625" style="18"/>
    <col min="13313" max="13313" width="11.5703125" style="18" customWidth="1"/>
    <col min="13314" max="13314" width="83.140625" style="18" customWidth="1"/>
    <col min="13315" max="13315" width="22.5703125" style="18" customWidth="1"/>
    <col min="13316" max="13316" width="24.5703125" style="18" customWidth="1"/>
    <col min="13317" max="13321" width="20.7109375" style="18" customWidth="1"/>
    <col min="13322" max="13568" width="9.140625" style="18"/>
    <col min="13569" max="13569" width="11.5703125" style="18" customWidth="1"/>
    <col min="13570" max="13570" width="83.140625" style="18" customWidth="1"/>
    <col min="13571" max="13571" width="22.5703125" style="18" customWidth="1"/>
    <col min="13572" max="13572" width="24.5703125" style="18" customWidth="1"/>
    <col min="13573" max="13577" width="20.7109375" style="18" customWidth="1"/>
    <col min="13578" max="13824" width="9.140625" style="18"/>
    <col min="13825" max="13825" width="11.5703125" style="18" customWidth="1"/>
    <col min="13826" max="13826" width="83.140625" style="18" customWidth="1"/>
    <col min="13827" max="13827" width="22.5703125" style="18" customWidth="1"/>
    <col min="13828" max="13828" width="24.5703125" style="18" customWidth="1"/>
    <col min="13829" max="13833" width="20.7109375" style="18" customWidth="1"/>
    <col min="13834" max="14080" width="9.140625" style="18"/>
    <col min="14081" max="14081" width="11.5703125" style="18" customWidth="1"/>
    <col min="14082" max="14082" width="83.140625" style="18" customWidth="1"/>
    <col min="14083" max="14083" width="22.5703125" style="18" customWidth="1"/>
    <col min="14084" max="14084" width="24.5703125" style="18" customWidth="1"/>
    <col min="14085" max="14089" width="20.7109375" style="18" customWidth="1"/>
    <col min="14090" max="14336" width="9.140625" style="18"/>
    <col min="14337" max="14337" width="11.5703125" style="18" customWidth="1"/>
    <col min="14338" max="14338" width="83.140625" style="18" customWidth="1"/>
    <col min="14339" max="14339" width="22.5703125" style="18" customWidth="1"/>
    <col min="14340" max="14340" width="24.5703125" style="18" customWidth="1"/>
    <col min="14341" max="14345" width="20.7109375" style="18" customWidth="1"/>
    <col min="14346" max="14592" width="9.140625" style="18"/>
    <col min="14593" max="14593" width="11.5703125" style="18" customWidth="1"/>
    <col min="14594" max="14594" width="83.140625" style="18" customWidth="1"/>
    <col min="14595" max="14595" width="22.5703125" style="18" customWidth="1"/>
    <col min="14596" max="14596" width="24.5703125" style="18" customWidth="1"/>
    <col min="14597" max="14601" width="20.7109375" style="18" customWidth="1"/>
    <col min="14602" max="14848" width="9.140625" style="18"/>
    <col min="14849" max="14849" width="11.5703125" style="18" customWidth="1"/>
    <col min="14850" max="14850" width="83.140625" style="18" customWidth="1"/>
    <col min="14851" max="14851" width="22.5703125" style="18" customWidth="1"/>
    <col min="14852" max="14852" width="24.5703125" style="18" customWidth="1"/>
    <col min="14853" max="14857" width="20.7109375" style="18" customWidth="1"/>
    <col min="14858" max="15104" width="9.140625" style="18"/>
    <col min="15105" max="15105" width="11.5703125" style="18" customWidth="1"/>
    <col min="15106" max="15106" width="83.140625" style="18" customWidth="1"/>
    <col min="15107" max="15107" width="22.5703125" style="18" customWidth="1"/>
    <col min="15108" max="15108" width="24.5703125" style="18" customWidth="1"/>
    <col min="15109" max="15113" width="20.7109375" style="18" customWidth="1"/>
    <col min="15114" max="15360" width="9.140625" style="18"/>
    <col min="15361" max="15361" width="11.5703125" style="18" customWidth="1"/>
    <col min="15362" max="15362" width="83.140625" style="18" customWidth="1"/>
    <col min="15363" max="15363" width="22.5703125" style="18" customWidth="1"/>
    <col min="15364" max="15364" width="24.5703125" style="18" customWidth="1"/>
    <col min="15365" max="15369" width="20.7109375" style="18" customWidth="1"/>
    <col min="15370" max="15616" width="9.140625" style="18"/>
    <col min="15617" max="15617" width="11.5703125" style="18" customWidth="1"/>
    <col min="15618" max="15618" width="83.140625" style="18" customWidth="1"/>
    <col min="15619" max="15619" width="22.5703125" style="18" customWidth="1"/>
    <col min="15620" max="15620" width="24.5703125" style="18" customWidth="1"/>
    <col min="15621" max="15625" width="20.7109375" style="18" customWidth="1"/>
    <col min="15626" max="15872" width="9.140625" style="18"/>
    <col min="15873" max="15873" width="11.5703125" style="18" customWidth="1"/>
    <col min="15874" max="15874" width="83.140625" style="18" customWidth="1"/>
    <col min="15875" max="15875" width="22.5703125" style="18" customWidth="1"/>
    <col min="15876" max="15876" width="24.5703125" style="18" customWidth="1"/>
    <col min="15877" max="15881" width="20.7109375" style="18" customWidth="1"/>
    <col min="15882" max="16128" width="9.140625" style="18"/>
    <col min="16129" max="16129" width="11.5703125" style="18" customWidth="1"/>
    <col min="16130" max="16130" width="83.140625" style="18" customWidth="1"/>
    <col min="16131" max="16131" width="22.5703125" style="18" customWidth="1"/>
    <col min="16132" max="16132" width="24.5703125" style="18" customWidth="1"/>
    <col min="16133" max="16137" width="20.7109375" style="18" customWidth="1"/>
    <col min="16138" max="16384" width="9.140625" style="18"/>
  </cols>
  <sheetData>
    <row r="1" spans="1:9" s="1" customFormat="1" ht="15" customHeight="1" x14ac:dyDescent="0.2">
      <c r="B1" s="24"/>
      <c r="C1" s="24"/>
      <c r="D1" s="24"/>
      <c r="E1" s="24"/>
      <c r="F1" s="24"/>
      <c r="G1" s="24"/>
      <c r="H1" s="24"/>
      <c r="I1" s="24"/>
    </row>
    <row r="2" spans="1:9" s="1" customFormat="1" ht="15" customHeight="1" x14ac:dyDescent="0.2">
      <c r="B2" s="25" t="s">
        <v>0</v>
      </c>
      <c r="C2" s="25"/>
      <c r="D2" s="25"/>
      <c r="E2" s="25"/>
      <c r="F2" s="25"/>
      <c r="G2" s="25"/>
      <c r="H2" s="25"/>
      <c r="I2" s="25"/>
    </row>
    <row r="3" spans="1:9" s="1" customFormat="1" ht="15" customHeight="1" x14ac:dyDescent="0.2">
      <c r="A3" s="2" t="s">
        <v>1</v>
      </c>
      <c r="B3" s="3">
        <v>2008</v>
      </c>
      <c r="C3" s="2"/>
      <c r="D3" s="2"/>
      <c r="E3" s="2"/>
      <c r="F3" s="2"/>
      <c r="G3" s="2"/>
      <c r="H3" s="2"/>
      <c r="I3" s="2"/>
    </row>
    <row r="4" spans="1:9" s="1" customFormat="1" ht="15" customHeight="1" x14ac:dyDescent="0.2">
      <c r="A4" s="2" t="s">
        <v>2</v>
      </c>
      <c r="B4" s="3">
        <v>2</v>
      </c>
      <c r="C4" s="2"/>
      <c r="D4" s="2"/>
      <c r="E4" s="2"/>
      <c r="F4" s="2"/>
      <c r="G4" s="2"/>
      <c r="H4" s="2"/>
      <c r="I4" s="2"/>
    </row>
    <row r="5" spans="1:9" s="1" customFormat="1" ht="15" customHeight="1" thickBot="1" x14ac:dyDescent="0.25"/>
    <row r="6" spans="1:9" s="1" customFormat="1" ht="26.1" customHeight="1" thickTop="1" thickBot="1" x14ac:dyDescent="0.25">
      <c r="A6" s="26" t="s">
        <v>3</v>
      </c>
      <c r="B6" s="28" t="s">
        <v>4</v>
      </c>
      <c r="C6" s="28" t="s">
        <v>5</v>
      </c>
      <c r="D6" s="28" t="s">
        <v>6</v>
      </c>
      <c r="E6" s="30" t="s">
        <v>7</v>
      </c>
      <c r="F6" s="31"/>
      <c r="G6" s="28" t="s">
        <v>50</v>
      </c>
      <c r="H6" s="28" t="s">
        <v>9</v>
      </c>
      <c r="I6" s="28" t="s">
        <v>10</v>
      </c>
    </row>
    <row r="7" spans="1:9" s="1" customFormat="1" ht="26.1" customHeight="1" thickTop="1" thickBot="1" x14ac:dyDescent="0.25">
      <c r="A7" s="27"/>
      <c r="B7" s="29"/>
      <c r="C7" s="29"/>
      <c r="D7" s="29"/>
      <c r="E7" s="4" t="s">
        <v>11</v>
      </c>
      <c r="F7" s="4" t="s">
        <v>12</v>
      </c>
      <c r="G7" s="29"/>
      <c r="H7" s="29"/>
      <c r="I7" s="29"/>
    </row>
    <row r="8" spans="1:9" s="1" customFormat="1" ht="26.1" customHeight="1" thickTop="1" x14ac:dyDescent="0.2">
      <c r="A8" s="21" t="s">
        <v>13</v>
      </c>
      <c r="B8" s="5" t="s">
        <v>14</v>
      </c>
      <c r="C8" s="6">
        <f>1522323+211596</f>
        <v>1733919</v>
      </c>
      <c r="D8" s="6">
        <v>99653</v>
      </c>
      <c r="E8" s="6">
        <v>77361</v>
      </c>
      <c r="F8" s="6">
        <v>478</v>
      </c>
      <c r="G8" s="6">
        <v>18302</v>
      </c>
      <c r="H8" s="7">
        <v>110000</v>
      </c>
      <c r="I8" s="7">
        <f t="shared" ref="I8:I14" si="0">SUM(C8:H8)</f>
        <v>2039713</v>
      </c>
    </row>
    <row r="9" spans="1:9" s="1" customFormat="1" ht="26.1" customHeight="1" x14ac:dyDescent="0.2">
      <c r="A9" s="22"/>
      <c r="B9" s="8" t="s">
        <v>15</v>
      </c>
      <c r="C9" s="7">
        <v>155457</v>
      </c>
      <c r="D9" s="7">
        <v>5690</v>
      </c>
      <c r="E9" s="7">
        <v>3251</v>
      </c>
      <c r="F9" s="7">
        <v>752</v>
      </c>
      <c r="G9" s="7">
        <v>35</v>
      </c>
      <c r="H9" s="7">
        <v>0</v>
      </c>
      <c r="I9" s="7">
        <f t="shared" si="0"/>
        <v>165185</v>
      </c>
    </row>
    <row r="10" spans="1:9" s="1" customFormat="1" ht="26.1" customHeight="1" x14ac:dyDescent="0.2">
      <c r="A10" s="22"/>
      <c r="B10" s="8" t="s">
        <v>16</v>
      </c>
      <c r="C10" s="7">
        <v>31361</v>
      </c>
      <c r="D10" s="7">
        <v>7670</v>
      </c>
      <c r="E10" s="7">
        <v>12212</v>
      </c>
      <c r="F10" s="7">
        <v>2563</v>
      </c>
      <c r="G10" s="7">
        <v>30</v>
      </c>
      <c r="H10" s="7">
        <v>0</v>
      </c>
      <c r="I10" s="7">
        <f t="shared" si="0"/>
        <v>53836</v>
      </c>
    </row>
    <row r="11" spans="1:9" s="1" customFormat="1" ht="26.1" customHeight="1" x14ac:dyDescent="0.2">
      <c r="A11" s="22"/>
      <c r="B11" s="8" t="s">
        <v>17</v>
      </c>
      <c r="C11" s="7">
        <v>2678</v>
      </c>
      <c r="D11" s="7">
        <v>2440</v>
      </c>
      <c r="E11" s="7">
        <v>0</v>
      </c>
      <c r="F11" s="7">
        <v>0</v>
      </c>
      <c r="G11" s="7">
        <v>0</v>
      </c>
      <c r="H11" s="7">
        <v>0</v>
      </c>
      <c r="I11" s="7">
        <f t="shared" si="0"/>
        <v>5118</v>
      </c>
    </row>
    <row r="12" spans="1:9" s="1" customFormat="1" ht="26.1" customHeight="1" x14ac:dyDescent="0.2">
      <c r="A12" s="22"/>
      <c r="B12" s="8" t="s">
        <v>18</v>
      </c>
      <c r="C12" s="7">
        <v>26485</v>
      </c>
      <c r="D12" s="7">
        <v>197</v>
      </c>
      <c r="E12" s="7">
        <v>213</v>
      </c>
      <c r="F12" s="7">
        <v>0</v>
      </c>
      <c r="G12" s="7">
        <v>0</v>
      </c>
      <c r="H12" s="7">
        <v>0</v>
      </c>
      <c r="I12" s="7">
        <f t="shared" si="0"/>
        <v>26895</v>
      </c>
    </row>
    <row r="13" spans="1:9" s="1" customFormat="1" ht="26.1" customHeight="1" x14ac:dyDescent="0.2">
      <c r="A13" s="22"/>
      <c r="B13" s="8" t="s">
        <v>19</v>
      </c>
      <c r="C13" s="7">
        <v>8084</v>
      </c>
      <c r="D13" s="7">
        <v>28250</v>
      </c>
      <c r="E13" s="7">
        <v>10088</v>
      </c>
      <c r="F13" s="7">
        <v>1103</v>
      </c>
      <c r="G13" s="7">
        <v>0</v>
      </c>
      <c r="H13" s="7">
        <v>0</v>
      </c>
      <c r="I13" s="7">
        <f t="shared" si="0"/>
        <v>47525</v>
      </c>
    </row>
    <row r="14" spans="1:9" s="1" customFormat="1" ht="26.1" customHeight="1" thickBot="1" x14ac:dyDescent="0.25">
      <c r="A14" s="22"/>
      <c r="B14" s="8" t="s">
        <v>20</v>
      </c>
      <c r="C14" s="7">
        <v>4538</v>
      </c>
      <c r="D14" s="7">
        <v>515</v>
      </c>
      <c r="E14" s="7">
        <v>1580</v>
      </c>
      <c r="F14" s="7">
        <v>120</v>
      </c>
      <c r="G14" s="7">
        <v>0</v>
      </c>
      <c r="H14" s="7">
        <v>0</v>
      </c>
      <c r="I14" s="7">
        <f t="shared" si="0"/>
        <v>6753</v>
      </c>
    </row>
    <row r="15" spans="1:9" s="1" customFormat="1" ht="26.1" customHeight="1" thickTop="1" thickBot="1" x14ac:dyDescent="0.25">
      <c r="A15" s="9"/>
      <c r="B15" s="10" t="s">
        <v>21</v>
      </c>
      <c r="C15" s="11">
        <f t="shared" ref="C15:I15" si="1">SUM(C8:C14)</f>
        <v>1962522</v>
      </c>
      <c r="D15" s="11">
        <f t="shared" si="1"/>
        <v>144415</v>
      </c>
      <c r="E15" s="11">
        <f t="shared" si="1"/>
        <v>104705</v>
      </c>
      <c r="F15" s="11">
        <f t="shared" si="1"/>
        <v>5016</v>
      </c>
      <c r="G15" s="11">
        <f t="shared" si="1"/>
        <v>18367</v>
      </c>
      <c r="H15" s="11">
        <f t="shared" si="1"/>
        <v>110000</v>
      </c>
      <c r="I15" s="11">
        <f t="shared" si="1"/>
        <v>2345025</v>
      </c>
    </row>
    <row r="16" spans="1:9" s="1" customFormat="1" ht="26.1" customHeight="1" thickTop="1" x14ac:dyDescent="0.2">
      <c r="A16" s="21" t="s">
        <v>22</v>
      </c>
      <c r="B16" s="5" t="s">
        <v>23</v>
      </c>
      <c r="C16" s="12">
        <v>5378</v>
      </c>
      <c r="D16" s="12">
        <v>70808</v>
      </c>
      <c r="E16" s="12">
        <v>72526</v>
      </c>
      <c r="F16" s="12">
        <v>11010</v>
      </c>
      <c r="G16" s="12">
        <v>0</v>
      </c>
      <c r="H16" s="12">
        <v>0</v>
      </c>
      <c r="I16" s="6">
        <f>SUM(C16:H16)</f>
        <v>159722</v>
      </c>
    </row>
    <row r="17" spans="1:9" s="1" customFormat="1" ht="26.1" customHeight="1" x14ac:dyDescent="0.2">
      <c r="A17" s="22"/>
      <c r="B17" s="8" t="s">
        <v>24</v>
      </c>
      <c r="C17" s="13">
        <v>1500</v>
      </c>
      <c r="D17" s="13">
        <v>12764</v>
      </c>
      <c r="E17" s="13">
        <v>43431</v>
      </c>
      <c r="F17" s="13">
        <v>633</v>
      </c>
      <c r="G17" s="13">
        <v>0</v>
      </c>
      <c r="H17" s="13">
        <v>0</v>
      </c>
      <c r="I17" s="7">
        <f>SUM(C17:H17)</f>
        <v>58328</v>
      </c>
    </row>
    <row r="18" spans="1:9" s="1" customFormat="1" ht="26.1" customHeight="1" x14ac:dyDescent="0.2">
      <c r="A18" s="22"/>
      <c r="B18" s="8" t="s">
        <v>25</v>
      </c>
      <c r="C18" s="13">
        <v>3</v>
      </c>
      <c r="D18" s="13">
        <v>739</v>
      </c>
      <c r="E18" s="13">
        <v>31978</v>
      </c>
      <c r="F18" s="13">
        <v>788</v>
      </c>
      <c r="G18" s="13">
        <v>0</v>
      </c>
      <c r="H18" s="13">
        <v>0</v>
      </c>
      <c r="I18" s="7">
        <f>SUM(C18:H18)</f>
        <v>33508</v>
      </c>
    </row>
    <row r="19" spans="1:9" s="1" customFormat="1" ht="26.1" customHeight="1" thickBot="1" x14ac:dyDescent="0.25">
      <c r="A19" s="23"/>
      <c r="B19" s="14" t="s">
        <v>26</v>
      </c>
      <c r="C19" s="15">
        <v>6934</v>
      </c>
      <c r="D19" s="15">
        <v>4</v>
      </c>
      <c r="E19" s="15">
        <v>529</v>
      </c>
      <c r="F19" s="15">
        <v>0</v>
      </c>
      <c r="G19" s="15">
        <v>0</v>
      </c>
      <c r="H19" s="15">
        <v>619</v>
      </c>
      <c r="I19" s="16">
        <f>SUM(C19:H19)</f>
        <v>8086</v>
      </c>
    </row>
    <row r="20" spans="1:9" s="1" customFormat="1" ht="26.1" customHeight="1" thickTop="1" thickBot="1" x14ac:dyDescent="0.25">
      <c r="A20" s="9"/>
      <c r="B20" s="10" t="s">
        <v>27</v>
      </c>
      <c r="C20" s="17">
        <f t="shared" ref="C20:I20" si="2">SUM(C16:C19)</f>
        <v>13815</v>
      </c>
      <c r="D20" s="17">
        <f t="shared" si="2"/>
        <v>84315</v>
      </c>
      <c r="E20" s="17">
        <f t="shared" si="2"/>
        <v>148464</v>
      </c>
      <c r="F20" s="17">
        <f t="shared" si="2"/>
        <v>12431</v>
      </c>
      <c r="G20" s="17">
        <f t="shared" si="2"/>
        <v>0</v>
      </c>
      <c r="H20" s="17">
        <f t="shared" si="2"/>
        <v>619</v>
      </c>
      <c r="I20" s="17">
        <f t="shared" si="2"/>
        <v>259644</v>
      </c>
    </row>
    <row r="21" spans="1:9" s="1" customFormat="1" ht="26.1" customHeight="1" thickTop="1" x14ac:dyDescent="0.2">
      <c r="A21" s="22" t="s">
        <v>28</v>
      </c>
      <c r="B21" s="8" t="s">
        <v>29</v>
      </c>
      <c r="C21" s="7">
        <v>8919</v>
      </c>
      <c r="D21" s="7">
        <v>712</v>
      </c>
      <c r="E21" s="7">
        <v>32461</v>
      </c>
      <c r="F21" s="7">
        <v>1316</v>
      </c>
      <c r="G21" s="7">
        <v>0</v>
      </c>
      <c r="H21" s="7">
        <v>0</v>
      </c>
      <c r="I21" s="7">
        <f>SUM(C21:H21)</f>
        <v>43408</v>
      </c>
    </row>
    <row r="22" spans="1:9" s="1" customFormat="1" ht="26.1" customHeight="1" x14ac:dyDescent="0.2">
      <c r="A22" s="22"/>
      <c r="B22" s="8" t="s">
        <v>30</v>
      </c>
      <c r="C22" s="7">
        <v>82934</v>
      </c>
      <c r="D22" s="7">
        <v>7098</v>
      </c>
      <c r="E22" s="7">
        <v>114209</v>
      </c>
      <c r="F22" s="7">
        <v>60782</v>
      </c>
      <c r="G22" s="7">
        <v>0</v>
      </c>
      <c r="H22" s="7">
        <v>0</v>
      </c>
      <c r="I22" s="7">
        <f>SUM(C22:H22)</f>
        <v>265023</v>
      </c>
    </row>
    <row r="23" spans="1:9" s="1" customFormat="1" ht="26.1" customHeight="1" thickBot="1" x14ac:dyDescent="0.25">
      <c r="A23" s="22"/>
      <c r="B23" s="8" t="s">
        <v>31</v>
      </c>
      <c r="C23" s="7">
        <v>9000</v>
      </c>
      <c r="D23" s="7">
        <v>35</v>
      </c>
      <c r="E23" s="7">
        <v>4202</v>
      </c>
      <c r="F23" s="7">
        <v>244</v>
      </c>
      <c r="G23" s="7">
        <v>0</v>
      </c>
      <c r="H23" s="7">
        <v>0</v>
      </c>
      <c r="I23" s="7">
        <f>SUM(C23:H23)</f>
        <v>13481</v>
      </c>
    </row>
    <row r="24" spans="1:9" s="1" customFormat="1" ht="26.1" customHeight="1" thickTop="1" thickBot="1" x14ac:dyDescent="0.25">
      <c r="A24" s="9"/>
      <c r="B24" s="10" t="s">
        <v>32</v>
      </c>
      <c r="C24" s="11">
        <f t="shared" ref="C24:I24" si="3">SUM(C21:C23)</f>
        <v>100853</v>
      </c>
      <c r="D24" s="11">
        <f t="shared" si="3"/>
        <v>7845</v>
      </c>
      <c r="E24" s="11">
        <f t="shared" si="3"/>
        <v>150872</v>
      </c>
      <c r="F24" s="11">
        <f t="shared" si="3"/>
        <v>62342</v>
      </c>
      <c r="G24" s="11">
        <f t="shared" si="3"/>
        <v>0</v>
      </c>
      <c r="H24" s="11">
        <f t="shared" si="3"/>
        <v>0</v>
      </c>
      <c r="I24" s="11">
        <f t="shared" si="3"/>
        <v>321912</v>
      </c>
    </row>
    <row r="25" spans="1:9" s="1" customFormat="1" ht="26.1" customHeight="1" thickTop="1" thickBot="1" x14ac:dyDescent="0.25">
      <c r="A25" s="10"/>
      <c r="B25" s="10" t="s">
        <v>33</v>
      </c>
      <c r="C25" s="11">
        <f t="shared" ref="C25:I25" si="4">SUM(C24,C20,C15)</f>
        <v>2077190</v>
      </c>
      <c r="D25" s="11">
        <f t="shared" si="4"/>
        <v>236575</v>
      </c>
      <c r="E25" s="11">
        <f t="shared" si="4"/>
        <v>404041</v>
      </c>
      <c r="F25" s="11">
        <f t="shared" si="4"/>
        <v>79789</v>
      </c>
      <c r="G25" s="11">
        <f t="shared" si="4"/>
        <v>18367</v>
      </c>
      <c r="H25" s="11">
        <f t="shared" si="4"/>
        <v>110619</v>
      </c>
      <c r="I25" s="11">
        <f t="shared" si="4"/>
        <v>2926581</v>
      </c>
    </row>
    <row r="26" spans="1:9" ht="13.5" thickTop="1" x14ac:dyDescent="0.2"/>
    <row r="27" spans="1:9" ht="12.75" x14ac:dyDescent="0.2">
      <c r="A27" s="19" t="s">
        <v>34</v>
      </c>
      <c r="B27" s="18" t="s">
        <v>35</v>
      </c>
    </row>
    <row r="28" spans="1:9" ht="12.75" x14ac:dyDescent="0.2">
      <c r="A28" s="19" t="s">
        <v>36</v>
      </c>
      <c r="B28" s="18" t="s">
        <v>37</v>
      </c>
    </row>
    <row r="29" spans="1:9" ht="12.75" x14ac:dyDescent="0.2">
      <c r="A29" s="19" t="s">
        <v>38</v>
      </c>
      <c r="B29" s="18" t="s">
        <v>39</v>
      </c>
    </row>
    <row r="30" spans="1:9" ht="12.75" x14ac:dyDescent="0.2">
      <c r="A30" s="19" t="s">
        <v>40</v>
      </c>
      <c r="B30" s="18" t="s">
        <v>41</v>
      </c>
    </row>
    <row r="31" spans="1:9" ht="12.75" x14ac:dyDescent="0.2">
      <c r="A31" s="19" t="s">
        <v>42</v>
      </c>
      <c r="B31" s="18" t="s">
        <v>43</v>
      </c>
    </row>
    <row r="32" spans="1:9" ht="12.75" x14ac:dyDescent="0.2">
      <c r="A32" s="19" t="s">
        <v>44</v>
      </c>
      <c r="B32" s="18" t="s">
        <v>45</v>
      </c>
    </row>
    <row r="33" spans="1:2" ht="12.75" x14ac:dyDescent="0.2">
      <c r="A33" s="19" t="s">
        <v>46</v>
      </c>
      <c r="B33" s="18" t="s">
        <v>51</v>
      </c>
    </row>
    <row r="34" spans="1:2" ht="12.75" x14ac:dyDescent="0.2">
      <c r="A34" s="19" t="s">
        <v>48</v>
      </c>
      <c r="B34" s="18" t="s">
        <v>52</v>
      </c>
    </row>
    <row r="35" spans="1:2" ht="12.75" x14ac:dyDescent="0.2"/>
    <row r="36" spans="1:2" ht="12.75" x14ac:dyDescent="0.2"/>
    <row r="37" spans="1:2" ht="12.75" x14ac:dyDescent="0.2">
      <c r="B37" s="20"/>
    </row>
  </sheetData>
  <mergeCells count="13">
    <mergeCell ref="A8:A14"/>
    <mergeCell ref="A16:A19"/>
    <mergeCell ref="A21:A23"/>
    <mergeCell ref="B1:I1"/>
    <mergeCell ref="B2:I2"/>
    <mergeCell ref="A6:A7"/>
    <mergeCell ref="B6:B7"/>
    <mergeCell ref="C6:C7"/>
    <mergeCell ref="D6:D7"/>
    <mergeCell ref="E6:F6"/>
    <mergeCell ref="G6:G7"/>
    <mergeCell ref="H6:H7"/>
    <mergeCell ref="I6:I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B18" sqref="B18"/>
    </sheetView>
  </sheetViews>
  <sheetFormatPr defaultRowHeight="15" customHeight="1" x14ac:dyDescent="0.2"/>
  <cols>
    <col min="1" max="1" width="11.5703125" style="18" customWidth="1"/>
    <col min="2" max="2" width="83.140625" style="18" customWidth="1"/>
    <col min="3" max="3" width="22.5703125" style="18" customWidth="1"/>
    <col min="4" max="4" width="24.5703125" style="18" customWidth="1"/>
    <col min="5" max="9" width="20.7109375" style="18" customWidth="1"/>
    <col min="10" max="256" width="9.140625" style="18"/>
    <col min="257" max="257" width="11.5703125" style="18" customWidth="1"/>
    <col min="258" max="258" width="83.140625" style="18" customWidth="1"/>
    <col min="259" max="259" width="22.5703125" style="18" customWidth="1"/>
    <col min="260" max="260" width="24.5703125" style="18" customWidth="1"/>
    <col min="261" max="265" width="20.7109375" style="18" customWidth="1"/>
    <col min="266" max="512" width="9.140625" style="18"/>
    <col min="513" max="513" width="11.5703125" style="18" customWidth="1"/>
    <col min="514" max="514" width="83.140625" style="18" customWidth="1"/>
    <col min="515" max="515" width="22.5703125" style="18" customWidth="1"/>
    <col min="516" max="516" width="24.5703125" style="18" customWidth="1"/>
    <col min="517" max="521" width="20.7109375" style="18" customWidth="1"/>
    <col min="522" max="768" width="9.140625" style="18"/>
    <col min="769" max="769" width="11.5703125" style="18" customWidth="1"/>
    <col min="770" max="770" width="83.140625" style="18" customWidth="1"/>
    <col min="771" max="771" width="22.5703125" style="18" customWidth="1"/>
    <col min="772" max="772" width="24.5703125" style="18" customWidth="1"/>
    <col min="773" max="777" width="20.7109375" style="18" customWidth="1"/>
    <col min="778" max="1024" width="9.140625" style="18"/>
    <col min="1025" max="1025" width="11.5703125" style="18" customWidth="1"/>
    <col min="1026" max="1026" width="83.140625" style="18" customWidth="1"/>
    <col min="1027" max="1027" width="22.5703125" style="18" customWidth="1"/>
    <col min="1028" max="1028" width="24.5703125" style="18" customWidth="1"/>
    <col min="1029" max="1033" width="20.7109375" style="18" customWidth="1"/>
    <col min="1034" max="1280" width="9.140625" style="18"/>
    <col min="1281" max="1281" width="11.5703125" style="18" customWidth="1"/>
    <col min="1282" max="1282" width="83.140625" style="18" customWidth="1"/>
    <col min="1283" max="1283" width="22.5703125" style="18" customWidth="1"/>
    <col min="1284" max="1284" width="24.5703125" style="18" customWidth="1"/>
    <col min="1285" max="1289" width="20.7109375" style="18" customWidth="1"/>
    <col min="1290" max="1536" width="9.140625" style="18"/>
    <col min="1537" max="1537" width="11.5703125" style="18" customWidth="1"/>
    <col min="1538" max="1538" width="83.140625" style="18" customWidth="1"/>
    <col min="1539" max="1539" width="22.5703125" style="18" customWidth="1"/>
    <col min="1540" max="1540" width="24.5703125" style="18" customWidth="1"/>
    <col min="1541" max="1545" width="20.7109375" style="18" customWidth="1"/>
    <col min="1546" max="1792" width="9.140625" style="18"/>
    <col min="1793" max="1793" width="11.5703125" style="18" customWidth="1"/>
    <col min="1794" max="1794" width="83.140625" style="18" customWidth="1"/>
    <col min="1795" max="1795" width="22.5703125" style="18" customWidth="1"/>
    <col min="1796" max="1796" width="24.5703125" style="18" customWidth="1"/>
    <col min="1797" max="1801" width="20.7109375" style="18" customWidth="1"/>
    <col min="1802" max="2048" width="9.140625" style="18"/>
    <col min="2049" max="2049" width="11.5703125" style="18" customWidth="1"/>
    <col min="2050" max="2050" width="83.140625" style="18" customWidth="1"/>
    <col min="2051" max="2051" width="22.5703125" style="18" customWidth="1"/>
    <col min="2052" max="2052" width="24.5703125" style="18" customWidth="1"/>
    <col min="2053" max="2057" width="20.7109375" style="18" customWidth="1"/>
    <col min="2058" max="2304" width="9.140625" style="18"/>
    <col min="2305" max="2305" width="11.5703125" style="18" customWidth="1"/>
    <col min="2306" max="2306" width="83.140625" style="18" customWidth="1"/>
    <col min="2307" max="2307" width="22.5703125" style="18" customWidth="1"/>
    <col min="2308" max="2308" width="24.5703125" style="18" customWidth="1"/>
    <col min="2309" max="2313" width="20.7109375" style="18" customWidth="1"/>
    <col min="2314" max="2560" width="9.140625" style="18"/>
    <col min="2561" max="2561" width="11.5703125" style="18" customWidth="1"/>
    <col min="2562" max="2562" width="83.140625" style="18" customWidth="1"/>
    <col min="2563" max="2563" width="22.5703125" style="18" customWidth="1"/>
    <col min="2564" max="2564" width="24.5703125" style="18" customWidth="1"/>
    <col min="2565" max="2569" width="20.7109375" style="18" customWidth="1"/>
    <col min="2570" max="2816" width="9.140625" style="18"/>
    <col min="2817" max="2817" width="11.5703125" style="18" customWidth="1"/>
    <col min="2818" max="2818" width="83.140625" style="18" customWidth="1"/>
    <col min="2819" max="2819" width="22.5703125" style="18" customWidth="1"/>
    <col min="2820" max="2820" width="24.5703125" style="18" customWidth="1"/>
    <col min="2821" max="2825" width="20.7109375" style="18" customWidth="1"/>
    <col min="2826" max="3072" width="9.140625" style="18"/>
    <col min="3073" max="3073" width="11.5703125" style="18" customWidth="1"/>
    <col min="3074" max="3074" width="83.140625" style="18" customWidth="1"/>
    <col min="3075" max="3075" width="22.5703125" style="18" customWidth="1"/>
    <col min="3076" max="3076" width="24.5703125" style="18" customWidth="1"/>
    <col min="3077" max="3081" width="20.7109375" style="18" customWidth="1"/>
    <col min="3082" max="3328" width="9.140625" style="18"/>
    <col min="3329" max="3329" width="11.5703125" style="18" customWidth="1"/>
    <col min="3330" max="3330" width="83.140625" style="18" customWidth="1"/>
    <col min="3331" max="3331" width="22.5703125" style="18" customWidth="1"/>
    <col min="3332" max="3332" width="24.5703125" style="18" customWidth="1"/>
    <col min="3333" max="3337" width="20.7109375" style="18" customWidth="1"/>
    <col min="3338" max="3584" width="9.140625" style="18"/>
    <col min="3585" max="3585" width="11.5703125" style="18" customWidth="1"/>
    <col min="3586" max="3586" width="83.140625" style="18" customWidth="1"/>
    <col min="3587" max="3587" width="22.5703125" style="18" customWidth="1"/>
    <col min="3588" max="3588" width="24.5703125" style="18" customWidth="1"/>
    <col min="3589" max="3593" width="20.7109375" style="18" customWidth="1"/>
    <col min="3594" max="3840" width="9.140625" style="18"/>
    <col min="3841" max="3841" width="11.5703125" style="18" customWidth="1"/>
    <col min="3842" max="3842" width="83.140625" style="18" customWidth="1"/>
    <col min="3843" max="3843" width="22.5703125" style="18" customWidth="1"/>
    <col min="3844" max="3844" width="24.5703125" style="18" customWidth="1"/>
    <col min="3845" max="3849" width="20.7109375" style="18" customWidth="1"/>
    <col min="3850" max="4096" width="9.140625" style="18"/>
    <col min="4097" max="4097" width="11.5703125" style="18" customWidth="1"/>
    <col min="4098" max="4098" width="83.140625" style="18" customWidth="1"/>
    <col min="4099" max="4099" width="22.5703125" style="18" customWidth="1"/>
    <col min="4100" max="4100" width="24.5703125" style="18" customWidth="1"/>
    <col min="4101" max="4105" width="20.7109375" style="18" customWidth="1"/>
    <col min="4106" max="4352" width="9.140625" style="18"/>
    <col min="4353" max="4353" width="11.5703125" style="18" customWidth="1"/>
    <col min="4354" max="4354" width="83.140625" style="18" customWidth="1"/>
    <col min="4355" max="4355" width="22.5703125" style="18" customWidth="1"/>
    <col min="4356" max="4356" width="24.5703125" style="18" customWidth="1"/>
    <col min="4357" max="4361" width="20.7109375" style="18" customWidth="1"/>
    <col min="4362" max="4608" width="9.140625" style="18"/>
    <col min="4609" max="4609" width="11.5703125" style="18" customWidth="1"/>
    <col min="4610" max="4610" width="83.140625" style="18" customWidth="1"/>
    <col min="4611" max="4611" width="22.5703125" style="18" customWidth="1"/>
    <col min="4612" max="4612" width="24.5703125" style="18" customWidth="1"/>
    <col min="4613" max="4617" width="20.7109375" style="18" customWidth="1"/>
    <col min="4618" max="4864" width="9.140625" style="18"/>
    <col min="4865" max="4865" width="11.5703125" style="18" customWidth="1"/>
    <col min="4866" max="4866" width="83.140625" style="18" customWidth="1"/>
    <col min="4867" max="4867" width="22.5703125" style="18" customWidth="1"/>
    <col min="4868" max="4868" width="24.5703125" style="18" customWidth="1"/>
    <col min="4869" max="4873" width="20.7109375" style="18" customWidth="1"/>
    <col min="4874" max="5120" width="9.140625" style="18"/>
    <col min="5121" max="5121" width="11.5703125" style="18" customWidth="1"/>
    <col min="5122" max="5122" width="83.140625" style="18" customWidth="1"/>
    <col min="5123" max="5123" width="22.5703125" style="18" customWidth="1"/>
    <col min="5124" max="5124" width="24.5703125" style="18" customWidth="1"/>
    <col min="5125" max="5129" width="20.7109375" style="18" customWidth="1"/>
    <col min="5130" max="5376" width="9.140625" style="18"/>
    <col min="5377" max="5377" width="11.5703125" style="18" customWidth="1"/>
    <col min="5378" max="5378" width="83.140625" style="18" customWidth="1"/>
    <col min="5379" max="5379" width="22.5703125" style="18" customWidth="1"/>
    <col min="5380" max="5380" width="24.5703125" style="18" customWidth="1"/>
    <col min="5381" max="5385" width="20.7109375" style="18" customWidth="1"/>
    <col min="5386" max="5632" width="9.140625" style="18"/>
    <col min="5633" max="5633" width="11.5703125" style="18" customWidth="1"/>
    <col min="5634" max="5634" width="83.140625" style="18" customWidth="1"/>
    <col min="5635" max="5635" width="22.5703125" style="18" customWidth="1"/>
    <col min="5636" max="5636" width="24.5703125" style="18" customWidth="1"/>
    <col min="5637" max="5641" width="20.7109375" style="18" customWidth="1"/>
    <col min="5642" max="5888" width="9.140625" style="18"/>
    <col min="5889" max="5889" width="11.5703125" style="18" customWidth="1"/>
    <col min="5890" max="5890" width="83.140625" style="18" customWidth="1"/>
    <col min="5891" max="5891" width="22.5703125" style="18" customWidth="1"/>
    <col min="5892" max="5892" width="24.5703125" style="18" customWidth="1"/>
    <col min="5893" max="5897" width="20.7109375" style="18" customWidth="1"/>
    <col min="5898" max="6144" width="9.140625" style="18"/>
    <col min="6145" max="6145" width="11.5703125" style="18" customWidth="1"/>
    <col min="6146" max="6146" width="83.140625" style="18" customWidth="1"/>
    <col min="6147" max="6147" width="22.5703125" style="18" customWidth="1"/>
    <col min="6148" max="6148" width="24.5703125" style="18" customWidth="1"/>
    <col min="6149" max="6153" width="20.7109375" style="18" customWidth="1"/>
    <col min="6154" max="6400" width="9.140625" style="18"/>
    <col min="6401" max="6401" width="11.5703125" style="18" customWidth="1"/>
    <col min="6402" max="6402" width="83.140625" style="18" customWidth="1"/>
    <col min="6403" max="6403" width="22.5703125" style="18" customWidth="1"/>
    <col min="6404" max="6404" width="24.5703125" style="18" customWidth="1"/>
    <col min="6405" max="6409" width="20.7109375" style="18" customWidth="1"/>
    <col min="6410" max="6656" width="9.140625" style="18"/>
    <col min="6657" max="6657" width="11.5703125" style="18" customWidth="1"/>
    <col min="6658" max="6658" width="83.140625" style="18" customWidth="1"/>
    <col min="6659" max="6659" width="22.5703125" style="18" customWidth="1"/>
    <col min="6660" max="6660" width="24.5703125" style="18" customWidth="1"/>
    <col min="6661" max="6665" width="20.7109375" style="18" customWidth="1"/>
    <col min="6666" max="6912" width="9.140625" style="18"/>
    <col min="6913" max="6913" width="11.5703125" style="18" customWidth="1"/>
    <col min="6914" max="6914" width="83.140625" style="18" customWidth="1"/>
    <col min="6915" max="6915" width="22.5703125" style="18" customWidth="1"/>
    <col min="6916" max="6916" width="24.5703125" style="18" customWidth="1"/>
    <col min="6917" max="6921" width="20.7109375" style="18" customWidth="1"/>
    <col min="6922" max="7168" width="9.140625" style="18"/>
    <col min="7169" max="7169" width="11.5703125" style="18" customWidth="1"/>
    <col min="7170" max="7170" width="83.140625" style="18" customWidth="1"/>
    <col min="7171" max="7171" width="22.5703125" style="18" customWidth="1"/>
    <col min="7172" max="7172" width="24.5703125" style="18" customWidth="1"/>
    <col min="7173" max="7177" width="20.7109375" style="18" customWidth="1"/>
    <col min="7178" max="7424" width="9.140625" style="18"/>
    <col min="7425" max="7425" width="11.5703125" style="18" customWidth="1"/>
    <col min="7426" max="7426" width="83.140625" style="18" customWidth="1"/>
    <col min="7427" max="7427" width="22.5703125" style="18" customWidth="1"/>
    <col min="7428" max="7428" width="24.5703125" style="18" customWidth="1"/>
    <col min="7429" max="7433" width="20.7109375" style="18" customWidth="1"/>
    <col min="7434" max="7680" width="9.140625" style="18"/>
    <col min="7681" max="7681" width="11.5703125" style="18" customWidth="1"/>
    <col min="7682" max="7682" width="83.140625" style="18" customWidth="1"/>
    <col min="7683" max="7683" width="22.5703125" style="18" customWidth="1"/>
    <col min="7684" max="7684" width="24.5703125" style="18" customWidth="1"/>
    <col min="7685" max="7689" width="20.7109375" style="18" customWidth="1"/>
    <col min="7690" max="7936" width="9.140625" style="18"/>
    <col min="7937" max="7937" width="11.5703125" style="18" customWidth="1"/>
    <col min="7938" max="7938" width="83.140625" style="18" customWidth="1"/>
    <col min="7939" max="7939" width="22.5703125" style="18" customWidth="1"/>
    <col min="7940" max="7940" width="24.5703125" style="18" customWidth="1"/>
    <col min="7941" max="7945" width="20.7109375" style="18" customWidth="1"/>
    <col min="7946" max="8192" width="9.140625" style="18"/>
    <col min="8193" max="8193" width="11.5703125" style="18" customWidth="1"/>
    <col min="8194" max="8194" width="83.140625" style="18" customWidth="1"/>
    <col min="8195" max="8195" width="22.5703125" style="18" customWidth="1"/>
    <col min="8196" max="8196" width="24.5703125" style="18" customWidth="1"/>
    <col min="8197" max="8201" width="20.7109375" style="18" customWidth="1"/>
    <col min="8202" max="8448" width="9.140625" style="18"/>
    <col min="8449" max="8449" width="11.5703125" style="18" customWidth="1"/>
    <col min="8450" max="8450" width="83.140625" style="18" customWidth="1"/>
    <col min="8451" max="8451" width="22.5703125" style="18" customWidth="1"/>
    <col min="8452" max="8452" width="24.5703125" style="18" customWidth="1"/>
    <col min="8453" max="8457" width="20.7109375" style="18" customWidth="1"/>
    <col min="8458" max="8704" width="9.140625" style="18"/>
    <col min="8705" max="8705" width="11.5703125" style="18" customWidth="1"/>
    <col min="8706" max="8706" width="83.140625" style="18" customWidth="1"/>
    <col min="8707" max="8707" width="22.5703125" style="18" customWidth="1"/>
    <col min="8708" max="8708" width="24.5703125" style="18" customWidth="1"/>
    <col min="8709" max="8713" width="20.7109375" style="18" customWidth="1"/>
    <col min="8714" max="8960" width="9.140625" style="18"/>
    <col min="8961" max="8961" width="11.5703125" style="18" customWidth="1"/>
    <col min="8962" max="8962" width="83.140625" style="18" customWidth="1"/>
    <col min="8963" max="8963" width="22.5703125" style="18" customWidth="1"/>
    <col min="8964" max="8964" width="24.5703125" style="18" customWidth="1"/>
    <col min="8965" max="8969" width="20.7109375" style="18" customWidth="1"/>
    <col min="8970" max="9216" width="9.140625" style="18"/>
    <col min="9217" max="9217" width="11.5703125" style="18" customWidth="1"/>
    <col min="9218" max="9218" width="83.140625" style="18" customWidth="1"/>
    <col min="9219" max="9219" width="22.5703125" style="18" customWidth="1"/>
    <col min="9220" max="9220" width="24.5703125" style="18" customWidth="1"/>
    <col min="9221" max="9225" width="20.7109375" style="18" customWidth="1"/>
    <col min="9226" max="9472" width="9.140625" style="18"/>
    <col min="9473" max="9473" width="11.5703125" style="18" customWidth="1"/>
    <col min="9474" max="9474" width="83.140625" style="18" customWidth="1"/>
    <col min="9475" max="9475" width="22.5703125" style="18" customWidth="1"/>
    <col min="9476" max="9476" width="24.5703125" style="18" customWidth="1"/>
    <col min="9477" max="9481" width="20.7109375" style="18" customWidth="1"/>
    <col min="9482" max="9728" width="9.140625" style="18"/>
    <col min="9729" max="9729" width="11.5703125" style="18" customWidth="1"/>
    <col min="9730" max="9730" width="83.140625" style="18" customWidth="1"/>
    <col min="9731" max="9731" width="22.5703125" style="18" customWidth="1"/>
    <col min="9732" max="9732" width="24.5703125" style="18" customWidth="1"/>
    <col min="9733" max="9737" width="20.7109375" style="18" customWidth="1"/>
    <col min="9738" max="9984" width="9.140625" style="18"/>
    <col min="9985" max="9985" width="11.5703125" style="18" customWidth="1"/>
    <col min="9986" max="9986" width="83.140625" style="18" customWidth="1"/>
    <col min="9987" max="9987" width="22.5703125" style="18" customWidth="1"/>
    <col min="9988" max="9988" width="24.5703125" style="18" customWidth="1"/>
    <col min="9989" max="9993" width="20.7109375" style="18" customWidth="1"/>
    <col min="9994" max="10240" width="9.140625" style="18"/>
    <col min="10241" max="10241" width="11.5703125" style="18" customWidth="1"/>
    <col min="10242" max="10242" width="83.140625" style="18" customWidth="1"/>
    <col min="10243" max="10243" width="22.5703125" style="18" customWidth="1"/>
    <col min="10244" max="10244" width="24.5703125" style="18" customWidth="1"/>
    <col min="10245" max="10249" width="20.7109375" style="18" customWidth="1"/>
    <col min="10250" max="10496" width="9.140625" style="18"/>
    <col min="10497" max="10497" width="11.5703125" style="18" customWidth="1"/>
    <col min="10498" max="10498" width="83.140625" style="18" customWidth="1"/>
    <col min="10499" max="10499" width="22.5703125" style="18" customWidth="1"/>
    <col min="10500" max="10500" width="24.5703125" style="18" customWidth="1"/>
    <col min="10501" max="10505" width="20.7109375" style="18" customWidth="1"/>
    <col min="10506" max="10752" width="9.140625" style="18"/>
    <col min="10753" max="10753" width="11.5703125" style="18" customWidth="1"/>
    <col min="10754" max="10754" width="83.140625" style="18" customWidth="1"/>
    <col min="10755" max="10755" width="22.5703125" style="18" customWidth="1"/>
    <col min="10756" max="10756" width="24.5703125" style="18" customWidth="1"/>
    <col min="10757" max="10761" width="20.7109375" style="18" customWidth="1"/>
    <col min="10762" max="11008" width="9.140625" style="18"/>
    <col min="11009" max="11009" width="11.5703125" style="18" customWidth="1"/>
    <col min="11010" max="11010" width="83.140625" style="18" customWidth="1"/>
    <col min="11011" max="11011" width="22.5703125" style="18" customWidth="1"/>
    <col min="11012" max="11012" width="24.5703125" style="18" customWidth="1"/>
    <col min="11013" max="11017" width="20.7109375" style="18" customWidth="1"/>
    <col min="11018" max="11264" width="9.140625" style="18"/>
    <col min="11265" max="11265" width="11.5703125" style="18" customWidth="1"/>
    <col min="11266" max="11266" width="83.140625" style="18" customWidth="1"/>
    <col min="11267" max="11267" width="22.5703125" style="18" customWidth="1"/>
    <col min="11268" max="11268" width="24.5703125" style="18" customWidth="1"/>
    <col min="11269" max="11273" width="20.7109375" style="18" customWidth="1"/>
    <col min="11274" max="11520" width="9.140625" style="18"/>
    <col min="11521" max="11521" width="11.5703125" style="18" customWidth="1"/>
    <col min="11522" max="11522" width="83.140625" style="18" customWidth="1"/>
    <col min="11523" max="11523" width="22.5703125" style="18" customWidth="1"/>
    <col min="11524" max="11524" width="24.5703125" style="18" customWidth="1"/>
    <col min="11525" max="11529" width="20.7109375" style="18" customWidth="1"/>
    <col min="11530" max="11776" width="9.140625" style="18"/>
    <col min="11777" max="11777" width="11.5703125" style="18" customWidth="1"/>
    <col min="11778" max="11778" width="83.140625" style="18" customWidth="1"/>
    <col min="11779" max="11779" width="22.5703125" style="18" customWidth="1"/>
    <col min="11780" max="11780" width="24.5703125" style="18" customWidth="1"/>
    <col min="11781" max="11785" width="20.7109375" style="18" customWidth="1"/>
    <col min="11786" max="12032" width="9.140625" style="18"/>
    <col min="12033" max="12033" width="11.5703125" style="18" customWidth="1"/>
    <col min="12034" max="12034" width="83.140625" style="18" customWidth="1"/>
    <col min="12035" max="12035" width="22.5703125" style="18" customWidth="1"/>
    <col min="12036" max="12036" width="24.5703125" style="18" customWidth="1"/>
    <col min="12037" max="12041" width="20.7109375" style="18" customWidth="1"/>
    <col min="12042" max="12288" width="9.140625" style="18"/>
    <col min="12289" max="12289" width="11.5703125" style="18" customWidth="1"/>
    <col min="12290" max="12290" width="83.140625" style="18" customWidth="1"/>
    <col min="12291" max="12291" width="22.5703125" style="18" customWidth="1"/>
    <col min="12292" max="12292" width="24.5703125" style="18" customWidth="1"/>
    <col min="12293" max="12297" width="20.7109375" style="18" customWidth="1"/>
    <col min="12298" max="12544" width="9.140625" style="18"/>
    <col min="12545" max="12545" width="11.5703125" style="18" customWidth="1"/>
    <col min="12546" max="12546" width="83.140625" style="18" customWidth="1"/>
    <col min="12547" max="12547" width="22.5703125" style="18" customWidth="1"/>
    <col min="12548" max="12548" width="24.5703125" style="18" customWidth="1"/>
    <col min="12549" max="12553" width="20.7109375" style="18" customWidth="1"/>
    <col min="12554" max="12800" width="9.140625" style="18"/>
    <col min="12801" max="12801" width="11.5703125" style="18" customWidth="1"/>
    <col min="12802" max="12802" width="83.140625" style="18" customWidth="1"/>
    <col min="12803" max="12803" width="22.5703125" style="18" customWidth="1"/>
    <col min="12804" max="12804" width="24.5703125" style="18" customWidth="1"/>
    <col min="12805" max="12809" width="20.7109375" style="18" customWidth="1"/>
    <col min="12810" max="13056" width="9.140625" style="18"/>
    <col min="13057" max="13057" width="11.5703125" style="18" customWidth="1"/>
    <col min="13058" max="13058" width="83.140625" style="18" customWidth="1"/>
    <col min="13059" max="13059" width="22.5703125" style="18" customWidth="1"/>
    <col min="13060" max="13060" width="24.5703125" style="18" customWidth="1"/>
    <col min="13061" max="13065" width="20.7109375" style="18" customWidth="1"/>
    <col min="13066" max="13312" width="9.140625" style="18"/>
    <col min="13313" max="13313" width="11.5703125" style="18" customWidth="1"/>
    <col min="13314" max="13314" width="83.140625" style="18" customWidth="1"/>
    <col min="13315" max="13315" width="22.5703125" style="18" customWidth="1"/>
    <col min="13316" max="13316" width="24.5703125" style="18" customWidth="1"/>
    <col min="13317" max="13321" width="20.7109375" style="18" customWidth="1"/>
    <col min="13322" max="13568" width="9.140625" style="18"/>
    <col min="13569" max="13569" width="11.5703125" style="18" customWidth="1"/>
    <col min="13570" max="13570" width="83.140625" style="18" customWidth="1"/>
    <col min="13571" max="13571" width="22.5703125" style="18" customWidth="1"/>
    <col min="13572" max="13572" width="24.5703125" style="18" customWidth="1"/>
    <col min="13573" max="13577" width="20.7109375" style="18" customWidth="1"/>
    <col min="13578" max="13824" width="9.140625" style="18"/>
    <col min="13825" max="13825" width="11.5703125" style="18" customWidth="1"/>
    <col min="13826" max="13826" width="83.140625" style="18" customWidth="1"/>
    <col min="13827" max="13827" width="22.5703125" style="18" customWidth="1"/>
    <col min="13828" max="13828" width="24.5703125" style="18" customWidth="1"/>
    <col min="13829" max="13833" width="20.7109375" style="18" customWidth="1"/>
    <col min="13834" max="14080" width="9.140625" style="18"/>
    <col min="14081" max="14081" width="11.5703125" style="18" customWidth="1"/>
    <col min="14082" max="14082" width="83.140625" style="18" customWidth="1"/>
    <col min="14083" max="14083" width="22.5703125" style="18" customWidth="1"/>
    <col min="14084" max="14084" width="24.5703125" style="18" customWidth="1"/>
    <col min="14085" max="14089" width="20.7109375" style="18" customWidth="1"/>
    <col min="14090" max="14336" width="9.140625" style="18"/>
    <col min="14337" max="14337" width="11.5703125" style="18" customWidth="1"/>
    <col min="14338" max="14338" width="83.140625" style="18" customWidth="1"/>
    <col min="14339" max="14339" width="22.5703125" style="18" customWidth="1"/>
    <col min="14340" max="14340" width="24.5703125" style="18" customWidth="1"/>
    <col min="14341" max="14345" width="20.7109375" style="18" customWidth="1"/>
    <col min="14346" max="14592" width="9.140625" style="18"/>
    <col min="14593" max="14593" width="11.5703125" style="18" customWidth="1"/>
    <col min="14594" max="14594" width="83.140625" style="18" customWidth="1"/>
    <col min="14595" max="14595" width="22.5703125" style="18" customWidth="1"/>
    <col min="14596" max="14596" width="24.5703125" style="18" customWidth="1"/>
    <col min="14597" max="14601" width="20.7109375" style="18" customWidth="1"/>
    <col min="14602" max="14848" width="9.140625" style="18"/>
    <col min="14849" max="14849" width="11.5703125" style="18" customWidth="1"/>
    <col min="14850" max="14850" width="83.140625" style="18" customWidth="1"/>
    <col min="14851" max="14851" width="22.5703125" style="18" customWidth="1"/>
    <col min="14852" max="14852" width="24.5703125" style="18" customWidth="1"/>
    <col min="14853" max="14857" width="20.7109375" style="18" customWidth="1"/>
    <col min="14858" max="15104" width="9.140625" style="18"/>
    <col min="15105" max="15105" width="11.5703125" style="18" customWidth="1"/>
    <col min="15106" max="15106" width="83.140625" style="18" customWidth="1"/>
    <col min="15107" max="15107" width="22.5703125" style="18" customWidth="1"/>
    <col min="15108" max="15108" width="24.5703125" style="18" customWidth="1"/>
    <col min="15109" max="15113" width="20.7109375" style="18" customWidth="1"/>
    <col min="15114" max="15360" width="9.140625" style="18"/>
    <col min="15361" max="15361" width="11.5703125" style="18" customWidth="1"/>
    <col min="15362" max="15362" width="83.140625" style="18" customWidth="1"/>
    <col min="15363" max="15363" width="22.5703125" style="18" customWidth="1"/>
    <col min="15364" max="15364" width="24.5703125" style="18" customWidth="1"/>
    <col min="15365" max="15369" width="20.7109375" style="18" customWidth="1"/>
    <col min="15370" max="15616" width="9.140625" style="18"/>
    <col min="15617" max="15617" width="11.5703125" style="18" customWidth="1"/>
    <col min="15618" max="15618" width="83.140625" style="18" customWidth="1"/>
    <col min="15619" max="15619" width="22.5703125" style="18" customWidth="1"/>
    <col min="15620" max="15620" width="24.5703125" style="18" customWidth="1"/>
    <col min="15621" max="15625" width="20.7109375" style="18" customWidth="1"/>
    <col min="15626" max="15872" width="9.140625" style="18"/>
    <col min="15873" max="15873" width="11.5703125" style="18" customWidth="1"/>
    <col min="15874" max="15874" width="83.140625" style="18" customWidth="1"/>
    <col min="15875" max="15875" width="22.5703125" style="18" customWidth="1"/>
    <col min="15876" max="15876" width="24.5703125" style="18" customWidth="1"/>
    <col min="15877" max="15881" width="20.7109375" style="18" customWidth="1"/>
    <col min="15882" max="16128" width="9.140625" style="18"/>
    <col min="16129" max="16129" width="11.5703125" style="18" customWidth="1"/>
    <col min="16130" max="16130" width="83.140625" style="18" customWidth="1"/>
    <col min="16131" max="16131" width="22.5703125" style="18" customWidth="1"/>
    <col min="16132" max="16132" width="24.5703125" style="18" customWidth="1"/>
    <col min="16133" max="16137" width="20.7109375" style="18" customWidth="1"/>
    <col min="16138" max="16384" width="9.140625" style="18"/>
  </cols>
  <sheetData>
    <row r="1" spans="1:9" s="1" customFormat="1" ht="15" customHeight="1" x14ac:dyDescent="0.2">
      <c r="B1" s="24"/>
      <c r="C1" s="24"/>
      <c r="D1" s="24"/>
      <c r="E1" s="24"/>
      <c r="F1" s="24"/>
      <c r="G1" s="24"/>
      <c r="H1" s="24"/>
      <c r="I1" s="24"/>
    </row>
    <row r="2" spans="1:9" s="1" customFormat="1" ht="15" customHeight="1" x14ac:dyDescent="0.2">
      <c r="B2" s="25" t="s">
        <v>0</v>
      </c>
      <c r="C2" s="25"/>
      <c r="D2" s="25"/>
      <c r="E2" s="25"/>
      <c r="F2" s="25"/>
      <c r="G2" s="25"/>
      <c r="H2" s="25"/>
      <c r="I2" s="25"/>
    </row>
    <row r="3" spans="1:9" s="1" customFormat="1" ht="15" customHeight="1" x14ac:dyDescent="0.2">
      <c r="A3" s="2" t="s">
        <v>1</v>
      </c>
      <c r="B3" s="3">
        <v>2008</v>
      </c>
      <c r="C3" s="2"/>
      <c r="D3" s="2"/>
      <c r="E3" s="2"/>
      <c r="F3" s="2"/>
      <c r="G3" s="2"/>
      <c r="H3" s="2"/>
      <c r="I3" s="2"/>
    </row>
    <row r="4" spans="1:9" s="1" customFormat="1" ht="15" customHeight="1" x14ac:dyDescent="0.2">
      <c r="A4" s="2" t="s">
        <v>2</v>
      </c>
      <c r="B4" s="3">
        <v>3</v>
      </c>
      <c r="C4" s="2"/>
      <c r="D4" s="2"/>
      <c r="E4" s="2"/>
      <c r="F4" s="2"/>
      <c r="G4" s="2"/>
      <c r="H4" s="2"/>
      <c r="I4" s="2"/>
    </row>
    <row r="5" spans="1:9" s="1" customFormat="1" ht="15" customHeight="1" thickBot="1" x14ac:dyDescent="0.25"/>
    <row r="6" spans="1:9" s="1" customFormat="1" ht="26.1" customHeight="1" thickTop="1" thickBot="1" x14ac:dyDescent="0.25">
      <c r="A6" s="26" t="s">
        <v>3</v>
      </c>
      <c r="B6" s="28" t="s">
        <v>4</v>
      </c>
      <c r="C6" s="28" t="s">
        <v>5</v>
      </c>
      <c r="D6" s="28" t="s">
        <v>6</v>
      </c>
      <c r="E6" s="30" t="s">
        <v>7</v>
      </c>
      <c r="F6" s="31"/>
      <c r="G6" s="28" t="s">
        <v>53</v>
      </c>
      <c r="H6" s="28" t="s">
        <v>9</v>
      </c>
      <c r="I6" s="28" t="s">
        <v>10</v>
      </c>
    </row>
    <row r="7" spans="1:9" s="1" customFormat="1" ht="26.1" customHeight="1" thickTop="1" thickBot="1" x14ac:dyDescent="0.25">
      <c r="A7" s="27"/>
      <c r="B7" s="29"/>
      <c r="C7" s="29"/>
      <c r="D7" s="29"/>
      <c r="E7" s="4" t="s">
        <v>11</v>
      </c>
      <c r="F7" s="4" t="s">
        <v>12</v>
      </c>
      <c r="G7" s="29"/>
      <c r="H7" s="29"/>
      <c r="I7" s="29"/>
    </row>
    <row r="8" spans="1:9" s="1" customFormat="1" ht="26.1" customHeight="1" thickTop="1" x14ac:dyDescent="0.2">
      <c r="A8" s="21" t="s">
        <v>54</v>
      </c>
      <c r="B8" s="5" t="s">
        <v>14</v>
      </c>
      <c r="C8" s="6">
        <v>1739154</v>
      </c>
      <c r="D8" s="6">
        <v>99461</v>
      </c>
      <c r="E8" s="6">
        <v>74494</v>
      </c>
      <c r="F8" s="6">
        <v>527</v>
      </c>
      <c r="G8" s="6">
        <v>18108</v>
      </c>
      <c r="H8" s="7">
        <v>110000</v>
      </c>
      <c r="I8" s="7">
        <v>2041744</v>
      </c>
    </row>
    <row r="9" spans="1:9" s="1" customFormat="1" ht="26.1" customHeight="1" x14ac:dyDescent="0.2">
      <c r="A9" s="22"/>
      <c r="B9" s="8" t="s">
        <v>15</v>
      </c>
      <c r="C9" s="7">
        <v>153655</v>
      </c>
      <c r="D9" s="7">
        <v>5985</v>
      </c>
      <c r="E9" s="7">
        <v>3184</v>
      </c>
      <c r="F9" s="7">
        <v>747</v>
      </c>
      <c r="G9" s="7">
        <v>38</v>
      </c>
      <c r="H9" s="7">
        <v>0</v>
      </c>
      <c r="I9" s="7">
        <v>163609</v>
      </c>
    </row>
    <row r="10" spans="1:9" s="1" customFormat="1" ht="26.1" customHeight="1" x14ac:dyDescent="0.2">
      <c r="A10" s="22"/>
      <c r="B10" s="8" t="s">
        <v>16</v>
      </c>
      <c r="C10" s="7">
        <v>31540</v>
      </c>
      <c r="D10" s="7">
        <v>8032</v>
      </c>
      <c r="E10" s="7">
        <v>12273</v>
      </c>
      <c r="F10" s="7">
        <v>2563</v>
      </c>
      <c r="G10" s="7">
        <v>30</v>
      </c>
      <c r="H10" s="7">
        <v>0</v>
      </c>
      <c r="I10" s="7">
        <v>54438</v>
      </c>
    </row>
    <row r="11" spans="1:9" s="1" customFormat="1" ht="26.1" customHeight="1" x14ac:dyDescent="0.2">
      <c r="A11" s="22"/>
      <c r="B11" s="8" t="s">
        <v>17</v>
      </c>
      <c r="C11" s="7">
        <v>2815</v>
      </c>
      <c r="D11" s="7">
        <v>2483</v>
      </c>
      <c r="E11" s="7">
        <v>0</v>
      </c>
      <c r="F11" s="7">
        <v>0</v>
      </c>
      <c r="G11" s="7">
        <v>0</v>
      </c>
      <c r="H11" s="7">
        <v>0</v>
      </c>
      <c r="I11" s="7">
        <v>5298</v>
      </c>
    </row>
    <row r="12" spans="1:9" s="1" customFormat="1" ht="26.1" customHeight="1" x14ac:dyDescent="0.2">
      <c r="A12" s="22"/>
      <c r="B12" s="8" t="s">
        <v>18</v>
      </c>
      <c r="C12" s="7">
        <v>26320</v>
      </c>
      <c r="D12" s="7">
        <v>213</v>
      </c>
      <c r="E12" s="7">
        <v>207</v>
      </c>
      <c r="F12" s="7">
        <v>0</v>
      </c>
      <c r="G12" s="7">
        <v>0</v>
      </c>
      <c r="H12" s="7">
        <v>0</v>
      </c>
      <c r="I12" s="7">
        <v>26740</v>
      </c>
    </row>
    <row r="13" spans="1:9" s="1" customFormat="1" ht="26.1" customHeight="1" x14ac:dyDescent="0.2">
      <c r="A13" s="22"/>
      <c r="B13" s="8" t="s">
        <v>19</v>
      </c>
      <c r="C13" s="7">
        <v>8031</v>
      </c>
      <c r="D13" s="7">
        <v>29358</v>
      </c>
      <c r="E13" s="7">
        <v>10108</v>
      </c>
      <c r="F13" s="7">
        <v>1157</v>
      </c>
      <c r="G13" s="7">
        <v>0</v>
      </c>
      <c r="H13" s="7">
        <v>0</v>
      </c>
      <c r="I13" s="7">
        <v>48654</v>
      </c>
    </row>
    <row r="14" spans="1:9" s="1" customFormat="1" ht="26.1" customHeight="1" thickBot="1" x14ac:dyDescent="0.25">
      <c r="A14" s="22"/>
      <c r="B14" s="8" t="s">
        <v>20</v>
      </c>
      <c r="C14" s="7">
        <v>4500</v>
      </c>
      <c r="D14" s="7">
        <v>511</v>
      </c>
      <c r="E14" s="7">
        <v>1550</v>
      </c>
      <c r="F14" s="7">
        <v>119</v>
      </c>
      <c r="G14" s="7">
        <v>0</v>
      </c>
      <c r="H14" s="7">
        <v>0</v>
      </c>
      <c r="I14" s="7">
        <v>6680</v>
      </c>
    </row>
    <row r="15" spans="1:9" s="1" customFormat="1" ht="26.1" customHeight="1" thickTop="1" thickBot="1" x14ac:dyDescent="0.25">
      <c r="A15" s="9"/>
      <c r="B15" s="10"/>
      <c r="C15" s="11">
        <v>1966015</v>
      </c>
      <c r="D15" s="11">
        <v>146043</v>
      </c>
      <c r="E15" s="11">
        <v>101816</v>
      </c>
      <c r="F15" s="11">
        <v>5113</v>
      </c>
      <c r="G15" s="11">
        <v>18176</v>
      </c>
      <c r="H15" s="11">
        <v>110000</v>
      </c>
      <c r="I15" s="11">
        <v>2347163</v>
      </c>
    </row>
    <row r="16" spans="1:9" s="1" customFormat="1" ht="26.1" customHeight="1" thickTop="1" x14ac:dyDescent="0.2">
      <c r="A16" s="21" t="s">
        <v>22</v>
      </c>
      <c r="B16" s="5" t="s">
        <v>23</v>
      </c>
      <c r="C16" s="12">
        <v>5308</v>
      </c>
      <c r="D16" s="12">
        <v>70069</v>
      </c>
      <c r="E16" s="12">
        <v>70188</v>
      </c>
      <c r="F16" s="12">
        <v>371</v>
      </c>
      <c r="G16" s="12">
        <v>0</v>
      </c>
      <c r="H16" s="12">
        <v>0</v>
      </c>
      <c r="I16" s="6">
        <v>145936</v>
      </c>
    </row>
    <row r="17" spans="1:9" s="1" customFormat="1" ht="26.1" customHeight="1" x14ac:dyDescent="0.2">
      <c r="A17" s="22"/>
      <c r="B17" s="8" t="s">
        <v>24</v>
      </c>
      <c r="C17" s="13">
        <v>1438</v>
      </c>
      <c r="D17" s="13">
        <v>12439</v>
      </c>
      <c r="E17" s="13">
        <v>41602</v>
      </c>
      <c r="F17" s="13">
        <v>7599</v>
      </c>
      <c r="G17" s="13">
        <v>0</v>
      </c>
      <c r="H17" s="13">
        <v>0</v>
      </c>
      <c r="I17" s="7">
        <v>63078</v>
      </c>
    </row>
    <row r="18" spans="1:9" s="1" customFormat="1" ht="26.1" customHeight="1" x14ac:dyDescent="0.2">
      <c r="A18" s="22"/>
      <c r="B18" s="8" t="s">
        <v>25</v>
      </c>
      <c r="C18" s="13">
        <v>1</v>
      </c>
      <c r="D18" s="13">
        <v>731</v>
      </c>
      <c r="E18" s="13">
        <v>32002</v>
      </c>
      <c r="F18" s="13">
        <v>929</v>
      </c>
      <c r="G18" s="13">
        <v>0</v>
      </c>
      <c r="H18" s="13">
        <v>0</v>
      </c>
      <c r="I18" s="7">
        <v>33663</v>
      </c>
    </row>
    <row r="19" spans="1:9" s="1" customFormat="1" ht="26.1" customHeight="1" thickBot="1" x14ac:dyDescent="0.25">
      <c r="A19" s="23"/>
      <c r="B19" s="14" t="s">
        <v>26</v>
      </c>
      <c r="C19" s="15">
        <v>6037</v>
      </c>
      <c r="D19" s="15">
        <v>619</v>
      </c>
      <c r="E19" s="15">
        <v>514</v>
      </c>
      <c r="F19" s="15">
        <v>0</v>
      </c>
      <c r="G19" s="15">
        <v>0</v>
      </c>
      <c r="H19" s="15">
        <v>110</v>
      </c>
      <c r="I19" s="16">
        <v>7280</v>
      </c>
    </row>
    <row r="20" spans="1:9" s="1" customFormat="1" ht="26.1" customHeight="1" thickTop="1" thickBot="1" x14ac:dyDescent="0.25">
      <c r="A20" s="9"/>
      <c r="B20" s="10"/>
      <c r="C20" s="17">
        <v>12784</v>
      </c>
      <c r="D20" s="17">
        <v>83858</v>
      </c>
      <c r="E20" s="17">
        <v>144306</v>
      </c>
      <c r="F20" s="17">
        <v>8899</v>
      </c>
      <c r="G20" s="17">
        <v>0</v>
      </c>
      <c r="H20" s="17">
        <v>110</v>
      </c>
      <c r="I20" s="17">
        <v>249957</v>
      </c>
    </row>
    <row r="21" spans="1:9" s="1" customFormat="1" ht="26.1" customHeight="1" thickTop="1" x14ac:dyDescent="0.2">
      <c r="A21" s="22" t="s">
        <v>28</v>
      </c>
      <c r="B21" s="8" t="s">
        <v>29</v>
      </c>
      <c r="C21" s="7">
        <v>8906</v>
      </c>
      <c r="D21" s="7">
        <v>718</v>
      </c>
      <c r="E21" s="7">
        <v>32443</v>
      </c>
      <c r="F21" s="7">
        <v>1316</v>
      </c>
      <c r="G21" s="7">
        <v>0</v>
      </c>
      <c r="H21" s="7">
        <v>0</v>
      </c>
      <c r="I21" s="7">
        <v>43383</v>
      </c>
    </row>
    <row r="22" spans="1:9" s="1" customFormat="1" ht="26.1" customHeight="1" x14ac:dyDescent="0.2">
      <c r="A22" s="22"/>
      <c r="B22" s="8" t="s">
        <v>30</v>
      </c>
      <c r="C22" s="7">
        <v>82942</v>
      </c>
      <c r="D22" s="7">
        <v>7106</v>
      </c>
      <c r="E22" s="7">
        <v>114799</v>
      </c>
      <c r="F22" s="7">
        <v>59946</v>
      </c>
      <c r="G22" s="7">
        <v>0</v>
      </c>
      <c r="H22" s="7">
        <v>0</v>
      </c>
      <c r="I22" s="7">
        <v>264793</v>
      </c>
    </row>
    <row r="23" spans="1:9" s="1" customFormat="1" ht="26.1" customHeight="1" thickBot="1" x14ac:dyDescent="0.25">
      <c r="A23" s="22"/>
      <c r="B23" s="8" t="s">
        <v>31</v>
      </c>
      <c r="C23" s="7">
        <v>8832</v>
      </c>
      <c r="D23" s="7">
        <v>45</v>
      </c>
      <c r="E23" s="7">
        <v>4543</v>
      </c>
      <c r="F23" s="7">
        <v>307</v>
      </c>
      <c r="G23" s="7">
        <v>0</v>
      </c>
      <c r="H23" s="7">
        <v>0</v>
      </c>
      <c r="I23" s="7">
        <v>13727</v>
      </c>
    </row>
    <row r="24" spans="1:9" s="1" customFormat="1" ht="26.1" customHeight="1" thickTop="1" thickBot="1" x14ac:dyDescent="0.25">
      <c r="A24" s="9"/>
      <c r="B24" s="10"/>
      <c r="C24" s="11">
        <v>100680</v>
      </c>
      <c r="D24" s="11">
        <v>7869</v>
      </c>
      <c r="E24" s="11">
        <v>151785</v>
      </c>
      <c r="F24" s="11">
        <v>61569</v>
      </c>
      <c r="G24" s="11">
        <v>0</v>
      </c>
      <c r="H24" s="11">
        <v>0</v>
      </c>
      <c r="I24" s="11">
        <v>321903</v>
      </c>
    </row>
    <row r="25" spans="1:9" s="1" customFormat="1" ht="26.1" customHeight="1" thickTop="1" thickBot="1" x14ac:dyDescent="0.25">
      <c r="A25" s="10"/>
      <c r="B25" s="10" t="s">
        <v>55</v>
      </c>
      <c r="C25" s="11">
        <v>2079479</v>
      </c>
      <c r="D25" s="11">
        <v>237770</v>
      </c>
      <c r="E25" s="11">
        <v>397907</v>
      </c>
      <c r="F25" s="11">
        <v>75581</v>
      </c>
      <c r="G25" s="11">
        <v>18176</v>
      </c>
      <c r="H25" s="11">
        <v>110110</v>
      </c>
      <c r="I25" s="11">
        <v>2919023</v>
      </c>
    </row>
    <row r="26" spans="1:9" ht="13.5" thickTop="1" x14ac:dyDescent="0.2"/>
    <row r="27" spans="1:9" ht="12.75" x14ac:dyDescent="0.2">
      <c r="A27" s="19" t="s">
        <v>34</v>
      </c>
      <c r="B27" s="18" t="s">
        <v>35</v>
      </c>
    </row>
    <row r="28" spans="1:9" ht="12.75" x14ac:dyDescent="0.2">
      <c r="A28" s="19" t="s">
        <v>36</v>
      </c>
      <c r="B28" s="18" t="s">
        <v>37</v>
      </c>
    </row>
    <row r="29" spans="1:9" ht="12.75" x14ac:dyDescent="0.2">
      <c r="A29" s="19" t="s">
        <v>38</v>
      </c>
      <c r="B29" s="18" t="s">
        <v>39</v>
      </c>
    </row>
    <row r="30" spans="1:9" ht="12.75" x14ac:dyDescent="0.2">
      <c r="A30" s="19" t="s">
        <v>40</v>
      </c>
      <c r="B30" s="18" t="s">
        <v>41</v>
      </c>
    </row>
    <row r="31" spans="1:9" ht="12.75" x14ac:dyDescent="0.2">
      <c r="A31" s="19" t="s">
        <v>42</v>
      </c>
      <c r="B31" s="18" t="s">
        <v>43</v>
      </c>
    </row>
    <row r="32" spans="1:9" ht="12.75" x14ac:dyDescent="0.2">
      <c r="A32" s="19" t="s">
        <v>44</v>
      </c>
      <c r="B32" s="18" t="s">
        <v>45</v>
      </c>
    </row>
    <row r="33" spans="1:2" ht="12.75" x14ac:dyDescent="0.2">
      <c r="A33" s="19" t="s">
        <v>46</v>
      </c>
      <c r="B33" s="18" t="s">
        <v>51</v>
      </c>
    </row>
    <row r="34" spans="1:2" ht="12.75" x14ac:dyDescent="0.2">
      <c r="A34" s="19" t="s">
        <v>48</v>
      </c>
      <c r="B34" s="18" t="s">
        <v>56</v>
      </c>
    </row>
    <row r="35" spans="1:2" ht="12.75" x14ac:dyDescent="0.2"/>
    <row r="36" spans="1:2" ht="12.75" x14ac:dyDescent="0.2"/>
    <row r="37" spans="1:2" ht="12.75" x14ac:dyDescent="0.2">
      <c r="B37" s="20"/>
    </row>
  </sheetData>
  <mergeCells count="13">
    <mergeCell ref="A8:A14"/>
    <mergeCell ref="A16:A19"/>
    <mergeCell ref="A21:A23"/>
    <mergeCell ref="B1:I1"/>
    <mergeCell ref="B2:I2"/>
    <mergeCell ref="A6:A7"/>
    <mergeCell ref="B6:B7"/>
    <mergeCell ref="C6:C7"/>
    <mergeCell ref="D6:D7"/>
    <mergeCell ref="E6:F6"/>
    <mergeCell ref="G6:G7"/>
    <mergeCell ref="H6:H7"/>
    <mergeCell ref="I6:I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B21" sqref="B21"/>
    </sheetView>
  </sheetViews>
  <sheetFormatPr defaultRowHeight="15" customHeight="1" x14ac:dyDescent="0.2"/>
  <cols>
    <col min="1" max="1" width="11.5703125" style="18" customWidth="1"/>
    <col min="2" max="2" width="83.140625" style="18" customWidth="1"/>
    <col min="3" max="3" width="22.5703125" style="18" customWidth="1"/>
    <col min="4" max="4" width="24.5703125" style="18" customWidth="1"/>
    <col min="5" max="9" width="20.7109375" style="18" customWidth="1"/>
    <col min="10" max="256" width="9.140625" style="18"/>
    <col min="257" max="257" width="11.5703125" style="18" customWidth="1"/>
    <col min="258" max="258" width="83.140625" style="18" customWidth="1"/>
    <col min="259" max="259" width="22.5703125" style="18" customWidth="1"/>
    <col min="260" max="260" width="24.5703125" style="18" customWidth="1"/>
    <col min="261" max="265" width="20.7109375" style="18" customWidth="1"/>
    <col min="266" max="512" width="9.140625" style="18"/>
    <col min="513" max="513" width="11.5703125" style="18" customWidth="1"/>
    <col min="514" max="514" width="83.140625" style="18" customWidth="1"/>
    <col min="515" max="515" width="22.5703125" style="18" customWidth="1"/>
    <col min="516" max="516" width="24.5703125" style="18" customWidth="1"/>
    <col min="517" max="521" width="20.7109375" style="18" customWidth="1"/>
    <col min="522" max="768" width="9.140625" style="18"/>
    <col min="769" max="769" width="11.5703125" style="18" customWidth="1"/>
    <col min="770" max="770" width="83.140625" style="18" customWidth="1"/>
    <col min="771" max="771" width="22.5703125" style="18" customWidth="1"/>
    <col min="772" max="772" width="24.5703125" style="18" customWidth="1"/>
    <col min="773" max="777" width="20.7109375" style="18" customWidth="1"/>
    <col min="778" max="1024" width="9.140625" style="18"/>
    <col min="1025" max="1025" width="11.5703125" style="18" customWidth="1"/>
    <col min="1026" max="1026" width="83.140625" style="18" customWidth="1"/>
    <col min="1027" max="1027" width="22.5703125" style="18" customWidth="1"/>
    <col min="1028" max="1028" width="24.5703125" style="18" customWidth="1"/>
    <col min="1029" max="1033" width="20.7109375" style="18" customWidth="1"/>
    <col min="1034" max="1280" width="9.140625" style="18"/>
    <col min="1281" max="1281" width="11.5703125" style="18" customWidth="1"/>
    <col min="1282" max="1282" width="83.140625" style="18" customWidth="1"/>
    <col min="1283" max="1283" width="22.5703125" style="18" customWidth="1"/>
    <col min="1284" max="1284" width="24.5703125" style="18" customWidth="1"/>
    <col min="1285" max="1289" width="20.7109375" style="18" customWidth="1"/>
    <col min="1290" max="1536" width="9.140625" style="18"/>
    <col min="1537" max="1537" width="11.5703125" style="18" customWidth="1"/>
    <col min="1538" max="1538" width="83.140625" style="18" customWidth="1"/>
    <col min="1539" max="1539" width="22.5703125" style="18" customWidth="1"/>
    <col min="1540" max="1540" width="24.5703125" style="18" customWidth="1"/>
    <col min="1541" max="1545" width="20.7109375" style="18" customWidth="1"/>
    <col min="1546" max="1792" width="9.140625" style="18"/>
    <col min="1793" max="1793" width="11.5703125" style="18" customWidth="1"/>
    <col min="1794" max="1794" width="83.140625" style="18" customWidth="1"/>
    <col min="1795" max="1795" width="22.5703125" style="18" customWidth="1"/>
    <col min="1796" max="1796" width="24.5703125" style="18" customWidth="1"/>
    <col min="1797" max="1801" width="20.7109375" style="18" customWidth="1"/>
    <col min="1802" max="2048" width="9.140625" style="18"/>
    <col min="2049" max="2049" width="11.5703125" style="18" customWidth="1"/>
    <col min="2050" max="2050" width="83.140625" style="18" customWidth="1"/>
    <col min="2051" max="2051" width="22.5703125" style="18" customWidth="1"/>
    <col min="2052" max="2052" width="24.5703125" style="18" customWidth="1"/>
    <col min="2053" max="2057" width="20.7109375" style="18" customWidth="1"/>
    <col min="2058" max="2304" width="9.140625" style="18"/>
    <col min="2305" max="2305" width="11.5703125" style="18" customWidth="1"/>
    <col min="2306" max="2306" width="83.140625" style="18" customWidth="1"/>
    <col min="2307" max="2307" width="22.5703125" style="18" customWidth="1"/>
    <col min="2308" max="2308" width="24.5703125" style="18" customWidth="1"/>
    <col min="2309" max="2313" width="20.7109375" style="18" customWidth="1"/>
    <col min="2314" max="2560" width="9.140625" style="18"/>
    <col min="2561" max="2561" width="11.5703125" style="18" customWidth="1"/>
    <col min="2562" max="2562" width="83.140625" style="18" customWidth="1"/>
    <col min="2563" max="2563" width="22.5703125" style="18" customWidth="1"/>
    <col min="2564" max="2564" width="24.5703125" style="18" customWidth="1"/>
    <col min="2565" max="2569" width="20.7109375" style="18" customWidth="1"/>
    <col min="2570" max="2816" width="9.140625" style="18"/>
    <col min="2817" max="2817" width="11.5703125" style="18" customWidth="1"/>
    <col min="2818" max="2818" width="83.140625" style="18" customWidth="1"/>
    <col min="2819" max="2819" width="22.5703125" style="18" customWidth="1"/>
    <col min="2820" max="2820" width="24.5703125" style="18" customWidth="1"/>
    <col min="2821" max="2825" width="20.7109375" style="18" customWidth="1"/>
    <col min="2826" max="3072" width="9.140625" style="18"/>
    <col min="3073" max="3073" width="11.5703125" style="18" customWidth="1"/>
    <col min="3074" max="3074" width="83.140625" style="18" customWidth="1"/>
    <col min="3075" max="3075" width="22.5703125" style="18" customWidth="1"/>
    <col min="3076" max="3076" width="24.5703125" style="18" customWidth="1"/>
    <col min="3077" max="3081" width="20.7109375" style="18" customWidth="1"/>
    <col min="3082" max="3328" width="9.140625" style="18"/>
    <col min="3329" max="3329" width="11.5703125" style="18" customWidth="1"/>
    <col min="3330" max="3330" width="83.140625" style="18" customWidth="1"/>
    <col min="3331" max="3331" width="22.5703125" style="18" customWidth="1"/>
    <col min="3332" max="3332" width="24.5703125" style="18" customWidth="1"/>
    <col min="3333" max="3337" width="20.7109375" style="18" customWidth="1"/>
    <col min="3338" max="3584" width="9.140625" style="18"/>
    <col min="3585" max="3585" width="11.5703125" style="18" customWidth="1"/>
    <col min="3586" max="3586" width="83.140625" style="18" customWidth="1"/>
    <col min="3587" max="3587" width="22.5703125" style="18" customWidth="1"/>
    <col min="3588" max="3588" width="24.5703125" style="18" customWidth="1"/>
    <col min="3589" max="3593" width="20.7109375" style="18" customWidth="1"/>
    <col min="3594" max="3840" width="9.140625" style="18"/>
    <col min="3841" max="3841" width="11.5703125" style="18" customWidth="1"/>
    <col min="3842" max="3842" width="83.140625" style="18" customWidth="1"/>
    <col min="3843" max="3843" width="22.5703125" style="18" customWidth="1"/>
    <col min="3844" max="3844" width="24.5703125" style="18" customWidth="1"/>
    <col min="3845" max="3849" width="20.7109375" style="18" customWidth="1"/>
    <col min="3850" max="4096" width="9.140625" style="18"/>
    <col min="4097" max="4097" width="11.5703125" style="18" customWidth="1"/>
    <col min="4098" max="4098" width="83.140625" style="18" customWidth="1"/>
    <col min="4099" max="4099" width="22.5703125" style="18" customWidth="1"/>
    <col min="4100" max="4100" width="24.5703125" style="18" customWidth="1"/>
    <col min="4101" max="4105" width="20.7109375" style="18" customWidth="1"/>
    <col min="4106" max="4352" width="9.140625" style="18"/>
    <col min="4353" max="4353" width="11.5703125" style="18" customWidth="1"/>
    <col min="4354" max="4354" width="83.140625" style="18" customWidth="1"/>
    <col min="4355" max="4355" width="22.5703125" style="18" customWidth="1"/>
    <col min="4356" max="4356" width="24.5703125" style="18" customWidth="1"/>
    <col min="4357" max="4361" width="20.7109375" style="18" customWidth="1"/>
    <col min="4362" max="4608" width="9.140625" style="18"/>
    <col min="4609" max="4609" width="11.5703125" style="18" customWidth="1"/>
    <col min="4610" max="4610" width="83.140625" style="18" customWidth="1"/>
    <col min="4611" max="4611" width="22.5703125" style="18" customWidth="1"/>
    <col min="4612" max="4612" width="24.5703125" style="18" customWidth="1"/>
    <col min="4613" max="4617" width="20.7109375" style="18" customWidth="1"/>
    <col min="4618" max="4864" width="9.140625" style="18"/>
    <col min="4865" max="4865" width="11.5703125" style="18" customWidth="1"/>
    <col min="4866" max="4866" width="83.140625" style="18" customWidth="1"/>
    <col min="4867" max="4867" width="22.5703125" style="18" customWidth="1"/>
    <col min="4868" max="4868" width="24.5703125" style="18" customWidth="1"/>
    <col min="4869" max="4873" width="20.7109375" style="18" customWidth="1"/>
    <col min="4874" max="5120" width="9.140625" style="18"/>
    <col min="5121" max="5121" width="11.5703125" style="18" customWidth="1"/>
    <col min="5122" max="5122" width="83.140625" style="18" customWidth="1"/>
    <col min="5123" max="5123" width="22.5703125" style="18" customWidth="1"/>
    <col min="5124" max="5124" width="24.5703125" style="18" customWidth="1"/>
    <col min="5125" max="5129" width="20.7109375" style="18" customWidth="1"/>
    <col min="5130" max="5376" width="9.140625" style="18"/>
    <col min="5377" max="5377" width="11.5703125" style="18" customWidth="1"/>
    <col min="5378" max="5378" width="83.140625" style="18" customWidth="1"/>
    <col min="5379" max="5379" width="22.5703125" style="18" customWidth="1"/>
    <col min="5380" max="5380" width="24.5703125" style="18" customWidth="1"/>
    <col min="5381" max="5385" width="20.7109375" style="18" customWidth="1"/>
    <col min="5386" max="5632" width="9.140625" style="18"/>
    <col min="5633" max="5633" width="11.5703125" style="18" customWidth="1"/>
    <col min="5634" max="5634" width="83.140625" style="18" customWidth="1"/>
    <col min="5635" max="5635" width="22.5703125" style="18" customWidth="1"/>
    <col min="5636" max="5636" width="24.5703125" style="18" customWidth="1"/>
    <col min="5637" max="5641" width="20.7109375" style="18" customWidth="1"/>
    <col min="5642" max="5888" width="9.140625" style="18"/>
    <col min="5889" max="5889" width="11.5703125" style="18" customWidth="1"/>
    <col min="5890" max="5890" width="83.140625" style="18" customWidth="1"/>
    <col min="5891" max="5891" width="22.5703125" style="18" customWidth="1"/>
    <col min="5892" max="5892" width="24.5703125" style="18" customWidth="1"/>
    <col min="5893" max="5897" width="20.7109375" style="18" customWidth="1"/>
    <col min="5898" max="6144" width="9.140625" style="18"/>
    <col min="6145" max="6145" width="11.5703125" style="18" customWidth="1"/>
    <col min="6146" max="6146" width="83.140625" style="18" customWidth="1"/>
    <col min="6147" max="6147" width="22.5703125" style="18" customWidth="1"/>
    <col min="6148" max="6148" width="24.5703125" style="18" customWidth="1"/>
    <col min="6149" max="6153" width="20.7109375" style="18" customWidth="1"/>
    <col min="6154" max="6400" width="9.140625" style="18"/>
    <col min="6401" max="6401" width="11.5703125" style="18" customWidth="1"/>
    <col min="6402" max="6402" width="83.140625" style="18" customWidth="1"/>
    <col min="6403" max="6403" width="22.5703125" style="18" customWidth="1"/>
    <col min="6404" max="6404" width="24.5703125" style="18" customWidth="1"/>
    <col min="6405" max="6409" width="20.7109375" style="18" customWidth="1"/>
    <col min="6410" max="6656" width="9.140625" style="18"/>
    <col min="6657" max="6657" width="11.5703125" style="18" customWidth="1"/>
    <col min="6658" max="6658" width="83.140625" style="18" customWidth="1"/>
    <col min="6659" max="6659" width="22.5703125" style="18" customWidth="1"/>
    <col min="6660" max="6660" width="24.5703125" style="18" customWidth="1"/>
    <col min="6661" max="6665" width="20.7109375" style="18" customWidth="1"/>
    <col min="6666" max="6912" width="9.140625" style="18"/>
    <col min="6913" max="6913" width="11.5703125" style="18" customWidth="1"/>
    <col min="6914" max="6914" width="83.140625" style="18" customWidth="1"/>
    <col min="6915" max="6915" width="22.5703125" style="18" customWidth="1"/>
    <col min="6916" max="6916" width="24.5703125" style="18" customWidth="1"/>
    <col min="6917" max="6921" width="20.7109375" style="18" customWidth="1"/>
    <col min="6922" max="7168" width="9.140625" style="18"/>
    <col min="7169" max="7169" width="11.5703125" style="18" customWidth="1"/>
    <col min="7170" max="7170" width="83.140625" style="18" customWidth="1"/>
    <col min="7171" max="7171" width="22.5703125" style="18" customWidth="1"/>
    <col min="7172" max="7172" width="24.5703125" style="18" customWidth="1"/>
    <col min="7173" max="7177" width="20.7109375" style="18" customWidth="1"/>
    <col min="7178" max="7424" width="9.140625" style="18"/>
    <col min="7425" max="7425" width="11.5703125" style="18" customWidth="1"/>
    <col min="7426" max="7426" width="83.140625" style="18" customWidth="1"/>
    <col min="7427" max="7427" width="22.5703125" style="18" customWidth="1"/>
    <col min="7428" max="7428" width="24.5703125" style="18" customWidth="1"/>
    <col min="7429" max="7433" width="20.7109375" style="18" customWidth="1"/>
    <col min="7434" max="7680" width="9.140625" style="18"/>
    <col min="7681" max="7681" width="11.5703125" style="18" customWidth="1"/>
    <col min="7682" max="7682" width="83.140625" style="18" customWidth="1"/>
    <col min="7683" max="7683" width="22.5703125" style="18" customWidth="1"/>
    <col min="7684" max="7684" width="24.5703125" style="18" customWidth="1"/>
    <col min="7685" max="7689" width="20.7109375" style="18" customWidth="1"/>
    <col min="7690" max="7936" width="9.140625" style="18"/>
    <col min="7937" max="7937" width="11.5703125" style="18" customWidth="1"/>
    <col min="7938" max="7938" width="83.140625" style="18" customWidth="1"/>
    <col min="7939" max="7939" width="22.5703125" style="18" customWidth="1"/>
    <col min="7940" max="7940" width="24.5703125" style="18" customWidth="1"/>
    <col min="7941" max="7945" width="20.7109375" style="18" customWidth="1"/>
    <col min="7946" max="8192" width="9.140625" style="18"/>
    <col min="8193" max="8193" width="11.5703125" style="18" customWidth="1"/>
    <col min="8194" max="8194" width="83.140625" style="18" customWidth="1"/>
    <col min="8195" max="8195" width="22.5703125" style="18" customWidth="1"/>
    <col min="8196" max="8196" width="24.5703125" style="18" customWidth="1"/>
    <col min="8197" max="8201" width="20.7109375" style="18" customWidth="1"/>
    <col min="8202" max="8448" width="9.140625" style="18"/>
    <col min="8449" max="8449" width="11.5703125" style="18" customWidth="1"/>
    <col min="8450" max="8450" width="83.140625" style="18" customWidth="1"/>
    <col min="8451" max="8451" width="22.5703125" style="18" customWidth="1"/>
    <col min="8452" max="8452" width="24.5703125" style="18" customWidth="1"/>
    <col min="8453" max="8457" width="20.7109375" style="18" customWidth="1"/>
    <col min="8458" max="8704" width="9.140625" style="18"/>
    <col min="8705" max="8705" width="11.5703125" style="18" customWidth="1"/>
    <col min="8706" max="8706" width="83.140625" style="18" customWidth="1"/>
    <col min="8707" max="8707" width="22.5703125" style="18" customWidth="1"/>
    <col min="8708" max="8708" width="24.5703125" style="18" customWidth="1"/>
    <col min="8709" max="8713" width="20.7109375" style="18" customWidth="1"/>
    <col min="8714" max="8960" width="9.140625" style="18"/>
    <col min="8961" max="8961" width="11.5703125" style="18" customWidth="1"/>
    <col min="8962" max="8962" width="83.140625" style="18" customWidth="1"/>
    <col min="8963" max="8963" width="22.5703125" style="18" customWidth="1"/>
    <col min="8964" max="8964" width="24.5703125" style="18" customWidth="1"/>
    <col min="8965" max="8969" width="20.7109375" style="18" customWidth="1"/>
    <col min="8970" max="9216" width="9.140625" style="18"/>
    <col min="9217" max="9217" width="11.5703125" style="18" customWidth="1"/>
    <col min="9218" max="9218" width="83.140625" style="18" customWidth="1"/>
    <col min="9219" max="9219" width="22.5703125" style="18" customWidth="1"/>
    <col min="9220" max="9220" width="24.5703125" style="18" customWidth="1"/>
    <col min="9221" max="9225" width="20.7109375" style="18" customWidth="1"/>
    <col min="9226" max="9472" width="9.140625" style="18"/>
    <col min="9473" max="9473" width="11.5703125" style="18" customWidth="1"/>
    <col min="9474" max="9474" width="83.140625" style="18" customWidth="1"/>
    <col min="9475" max="9475" width="22.5703125" style="18" customWidth="1"/>
    <col min="9476" max="9476" width="24.5703125" style="18" customWidth="1"/>
    <col min="9477" max="9481" width="20.7109375" style="18" customWidth="1"/>
    <col min="9482" max="9728" width="9.140625" style="18"/>
    <col min="9729" max="9729" width="11.5703125" style="18" customWidth="1"/>
    <col min="9730" max="9730" width="83.140625" style="18" customWidth="1"/>
    <col min="9731" max="9731" width="22.5703125" style="18" customWidth="1"/>
    <col min="9732" max="9732" width="24.5703125" style="18" customWidth="1"/>
    <col min="9733" max="9737" width="20.7109375" style="18" customWidth="1"/>
    <col min="9738" max="9984" width="9.140625" style="18"/>
    <col min="9985" max="9985" width="11.5703125" style="18" customWidth="1"/>
    <col min="9986" max="9986" width="83.140625" style="18" customWidth="1"/>
    <col min="9987" max="9987" width="22.5703125" style="18" customWidth="1"/>
    <col min="9988" max="9988" width="24.5703125" style="18" customWidth="1"/>
    <col min="9989" max="9993" width="20.7109375" style="18" customWidth="1"/>
    <col min="9994" max="10240" width="9.140625" style="18"/>
    <col min="10241" max="10241" width="11.5703125" style="18" customWidth="1"/>
    <col min="10242" max="10242" width="83.140625" style="18" customWidth="1"/>
    <col min="10243" max="10243" width="22.5703125" style="18" customWidth="1"/>
    <col min="10244" max="10244" width="24.5703125" style="18" customWidth="1"/>
    <col min="10245" max="10249" width="20.7109375" style="18" customWidth="1"/>
    <col min="10250" max="10496" width="9.140625" style="18"/>
    <col min="10497" max="10497" width="11.5703125" style="18" customWidth="1"/>
    <col min="10498" max="10498" width="83.140625" style="18" customWidth="1"/>
    <col min="10499" max="10499" width="22.5703125" style="18" customWidth="1"/>
    <col min="10500" max="10500" width="24.5703125" style="18" customWidth="1"/>
    <col min="10501" max="10505" width="20.7109375" style="18" customWidth="1"/>
    <col min="10506" max="10752" width="9.140625" style="18"/>
    <col min="10753" max="10753" width="11.5703125" style="18" customWidth="1"/>
    <col min="10754" max="10754" width="83.140625" style="18" customWidth="1"/>
    <col min="10755" max="10755" width="22.5703125" style="18" customWidth="1"/>
    <col min="10756" max="10756" width="24.5703125" style="18" customWidth="1"/>
    <col min="10757" max="10761" width="20.7109375" style="18" customWidth="1"/>
    <col min="10762" max="11008" width="9.140625" style="18"/>
    <col min="11009" max="11009" width="11.5703125" style="18" customWidth="1"/>
    <col min="11010" max="11010" width="83.140625" style="18" customWidth="1"/>
    <col min="11011" max="11011" width="22.5703125" style="18" customWidth="1"/>
    <col min="11012" max="11012" width="24.5703125" style="18" customWidth="1"/>
    <col min="11013" max="11017" width="20.7109375" style="18" customWidth="1"/>
    <col min="11018" max="11264" width="9.140625" style="18"/>
    <col min="11265" max="11265" width="11.5703125" style="18" customWidth="1"/>
    <col min="11266" max="11266" width="83.140625" style="18" customWidth="1"/>
    <col min="11267" max="11267" width="22.5703125" style="18" customWidth="1"/>
    <col min="11268" max="11268" width="24.5703125" style="18" customWidth="1"/>
    <col min="11269" max="11273" width="20.7109375" style="18" customWidth="1"/>
    <col min="11274" max="11520" width="9.140625" style="18"/>
    <col min="11521" max="11521" width="11.5703125" style="18" customWidth="1"/>
    <col min="11522" max="11522" width="83.140625" style="18" customWidth="1"/>
    <col min="11523" max="11523" width="22.5703125" style="18" customWidth="1"/>
    <col min="11524" max="11524" width="24.5703125" style="18" customWidth="1"/>
    <col min="11525" max="11529" width="20.7109375" style="18" customWidth="1"/>
    <col min="11530" max="11776" width="9.140625" style="18"/>
    <col min="11777" max="11777" width="11.5703125" style="18" customWidth="1"/>
    <col min="11778" max="11778" width="83.140625" style="18" customWidth="1"/>
    <col min="11779" max="11779" width="22.5703125" style="18" customWidth="1"/>
    <col min="11780" max="11780" width="24.5703125" style="18" customWidth="1"/>
    <col min="11781" max="11785" width="20.7109375" style="18" customWidth="1"/>
    <col min="11786" max="12032" width="9.140625" style="18"/>
    <col min="12033" max="12033" width="11.5703125" style="18" customWidth="1"/>
    <col min="12034" max="12034" width="83.140625" style="18" customWidth="1"/>
    <col min="12035" max="12035" width="22.5703125" style="18" customWidth="1"/>
    <col min="12036" max="12036" width="24.5703125" style="18" customWidth="1"/>
    <col min="12037" max="12041" width="20.7109375" style="18" customWidth="1"/>
    <col min="12042" max="12288" width="9.140625" style="18"/>
    <col min="12289" max="12289" width="11.5703125" style="18" customWidth="1"/>
    <col min="12290" max="12290" width="83.140625" style="18" customWidth="1"/>
    <col min="12291" max="12291" width="22.5703125" style="18" customWidth="1"/>
    <col min="12292" max="12292" width="24.5703125" style="18" customWidth="1"/>
    <col min="12293" max="12297" width="20.7109375" style="18" customWidth="1"/>
    <col min="12298" max="12544" width="9.140625" style="18"/>
    <col min="12545" max="12545" width="11.5703125" style="18" customWidth="1"/>
    <col min="12546" max="12546" width="83.140625" style="18" customWidth="1"/>
    <col min="12547" max="12547" width="22.5703125" style="18" customWidth="1"/>
    <col min="12548" max="12548" width="24.5703125" style="18" customWidth="1"/>
    <col min="12549" max="12553" width="20.7109375" style="18" customWidth="1"/>
    <col min="12554" max="12800" width="9.140625" style="18"/>
    <col min="12801" max="12801" width="11.5703125" style="18" customWidth="1"/>
    <col min="12802" max="12802" width="83.140625" style="18" customWidth="1"/>
    <col min="12803" max="12803" width="22.5703125" style="18" customWidth="1"/>
    <col min="12804" max="12804" width="24.5703125" style="18" customWidth="1"/>
    <col min="12805" max="12809" width="20.7109375" style="18" customWidth="1"/>
    <col min="12810" max="13056" width="9.140625" style="18"/>
    <col min="13057" max="13057" width="11.5703125" style="18" customWidth="1"/>
    <col min="13058" max="13058" width="83.140625" style="18" customWidth="1"/>
    <col min="13059" max="13059" width="22.5703125" style="18" customWidth="1"/>
    <col min="13060" max="13060" width="24.5703125" style="18" customWidth="1"/>
    <col min="13061" max="13065" width="20.7109375" style="18" customWidth="1"/>
    <col min="13066" max="13312" width="9.140625" style="18"/>
    <col min="13313" max="13313" width="11.5703125" style="18" customWidth="1"/>
    <col min="13314" max="13314" width="83.140625" style="18" customWidth="1"/>
    <col min="13315" max="13315" width="22.5703125" style="18" customWidth="1"/>
    <col min="13316" max="13316" width="24.5703125" style="18" customWidth="1"/>
    <col min="13317" max="13321" width="20.7109375" style="18" customWidth="1"/>
    <col min="13322" max="13568" width="9.140625" style="18"/>
    <col min="13569" max="13569" width="11.5703125" style="18" customWidth="1"/>
    <col min="13570" max="13570" width="83.140625" style="18" customWidth="1"/>
    <col min="13571" max="13571" width="22.5703125" style="18" customWidth="1"/>
    <col min="13572" max="13572" width="24.5703125" style="18" customWidth="1"/>
    <col min="13573" max="13577" width="20.7109375" style="18" customWidth="1"/>
    <col min="13578" max="13824" width="9.140625" style="18"/>
    <col min="13825" max="13825" width="11.5703125" style="18" customWidth="1"/>
    <col min="13826" max="13826" width="83.140625" style="18" customWidth="1"/>
    <col min="13827" max="13827" width="22.5703125" style="18" customWidth="1"/>
    <col min="13828" max="13828" width="24.5703125" style="18" customWidth="1"/>
    <col min="13829" max="13833" width="20.7109375" style="18" customWidth="1"/>
    <col min="13834" max="14080" width="9.140625" style="18"/>
    <col min="14081" max="14081" width="11.5703125" style="18" customWidth="1"/>
    <col min="14082" max="14082" width="83.140625" style="18" customWidth="1"/>
    <col min="14083" max="14083" width="22.5703125" style="18" customWidth="1"/>
    <col min="14084" max="14084" width="24.5703125" style="18" customWidth="1"/>
    <col min="14085" max="14089" width="20.7109375" style="18" customWidth="1"/>
    <col min="14090" max="14336" width="9.140625" style="18"/>
    <col min="14337" max="14337" width="11.5703125" style="18" customWidth="1"/>
    <col min="14338" max="14338" width="83.140625" style="18" customWidth="1"/>
    <col min="14339" max="14339" width="22.5703125" style="18" customWidth="1"/>
    <col min="14340" max="14340" width="24.5703125" style="18" customWidth="1"/>
    <col min="14341" max="14345" width="20.7109375" style="18" customWidth="1"/>
    <col min="14346" max="14592" width="9.140625" style="18"/>
    <col min="14593" max="14593" width="11.5703125" style="18" customWidth="1"/>
    <col min="14594" max="14594" width="83.140625" style="18" customWidth="1"/>
    <col min="14595" max="14595" width="22.5703125" style="18" customWidth="1"/>
    <col min="14596" max="14596" width="24.5703125" style="18" customWidth="1"/>
    <col min="14597" max="14601" width="20.7109375" style="18" customWidth="1"/>
    <col min="14602" max="14848" width="9.140625" style="18"/>
    <col min="14849" max="14849" width="11.5703125" style="18" customWidth="1"/>
    <col min="14850" max="14850" width="83.140625" style="18" customWidth="1"/>
    <col min="14851" max="14851" width="22.5703125" style="18" customWidth="1"/>
    <col min="14852" max="14852" width="24.5703125" style="18" customWidth="1"/>
    <col min="14853" max="14857" width="20.7109375" style="18" customWidth="1"/>
    <col min="14858" max="15104" width="9.140625" style="18"/>
    <col min="15105" max="15105" width="11.5703125" style="18" customWidth="1"/>
    <col min="15106" max="15106" width="83.140625" style="18" customWidth="1"/>
    <col min="15107" max="15107" width="22.5703125" style="18" customWidth="1"/>
    <col min="15108" max="15108" width="24.5703125" style="18" customWidth="1"/>
    <col min="15109" max="15113" width="20.7109375" style="18" customWidth="1"/>
    <col min="15114" max="15360" width="9.140625" style="18"/>
    <col min="15361" max="15361" width="11.5703125" style="18" customWidth="1"/>
    <col min="15362" max="15362" width="83.140625" style="18" customWidth="1"/>
    <col min="15363" max="15363" width="22.5703125" style="18" customWidth="1"/>
    <col min="15364" max="15364" width="24.5703125" style="18" customWidth="1"/>
    <col min="15365" max="15369" width="20.7109375" style="18" customWidth="1"/>
    <col min="15370" max="15616" width="9.140625" style="18"/>
    <col min="15617" max="15617" width="11.5703125" style="18" customWidth="1"/>
    <col min="15618" max="15618" width="83.140625" style="18" customWidth="1"/>
    <col min="15619" max="15619" width="22.5703125" style="18" customWidth="1"/>
    <col min="15620" max="15620" width="24.5703125" style="18" customWidth="1"/>
    <col min="15621" max="15625" width="20.7109375" style="18" customWidth="1"/>
    <col min="15626" max="15872" width="9.140625" style="18"/>
    <col min="15873" max="15873" width="11.5703125" style="18" customWidth="1"/>
    <col min="15874" max="15874" width="83.140625" style="18" customWidth="1"/>
    <col min="15875" max="15875" width="22.5703125" style="18" customWidth="1"/>
    <col min="15876" max="15876" width="24.5703125" style="18" customWidth="1"/>
    <col min="15877" max="15881" width="20.7109375" style="18" customWidth="1"/>
    <col min="15882" max="16128" width="9.140625" style="18"/>
    <col min="16129" max="16129" width="11.5703125" style="18" customWidth="1"/>
    <col min="16130" max="16130" width="83.140625" style="18" customWidth="1"/>
    <col min="16131" max="16131" width="22.5703125" style="18" customWidth="1"/>
    <col min="16132" max="16132" width="24.5703125" style="18" customWidth="1"/>
    <col min="16133" max="16137" width="20.7109375" style="18" customWidth="1"/>
    <col min="16138" max="16384" width="9.140625" style="18"/>
  </cols>
  <sheetData>
    <row r="1" spans="1:9" s="1" customFormat="1" ht="15" customHeight="1" x14ac:dyDescent="0.2">
      <c r="B1" s="24"/>
      <c r="C1" s="24"/>
      <c r="D1" s="24"/>
      <c r="E1" s="24"/>
      <c r="F1" s="24"/>
      <c r="G1" s="24"/>
      <c r="H1" s="24"/>
      <c r="I1" s="24"/>
    </row>
    <row r="2" spans="1:9" s="1" customFormat="1" ht="15" customHeight="1" x14ac:dyDescent="0.2">
      <c r="B2" s="25" t="s">
        <v>0</v>
      </c>
      <c r="C2" s="25"/>
      <c r="D2" s="25"/>
      <c r="E2" s="25"/>
      <c r="F2" s="25"/>
      <c r="G2" s="25"/>
      <c r="H2" s="25"/>
      <c r="I2" s="25"/>
    </row>
    <row r="3" spans="1:9" s="1" customFormat="1" ht="15" customHeight="1" x14ac:dyDescent="0.2">
      <c r="A3" s="2" t="s">
        <v>1</v>
      </c>
      <c r="B3" s="3">
        <v>2008</v>
      </c>
      <c r="C3" s="2"/>
      <c r="D3" s="2"/>
      <c r="E3" s="2"/>
      <c r="F3" s="2"/>
      <c r="G3" s="2"/>
      <c r="H3" s="2"/>
      <c r="I3" s="2"/>
    </row>
    <row r="4" spans="1:9" s="1" customFormat="1" ht="15" customHeight="1" x14ac:dyDescent="0.2">
      <c r="A4" s="2" t="s">
        <v>2</v>
      </c>
      <c r="B4" s="3">
        <v>4</v>
      </c>
      <c r="C4" s="2"/>
      <c r="D4" s="2"/>
      <c r="E4" s="2"/>
      <c r="F4" s="2"/>
      <c r="G4" s="2"/>
      <c r="H4" s="2"/>
      <c r="I4" s="2"/>
    </row>
    <row r="5" spans="1:9" s="1" customFormat="1" ht="15" customHeight="1" thickBot="1" x14ac:dyDescent="0.25"/>
    <row r="6" spans="1:9" s="1" customFormat="1" ht="26.1" customHeight="1" thickTop="1" thickBot="1" x14ac:dyDescent="0.25">
      <c r="A6" s="26" t="s">
        <v>3</v>
      </c>
      <c r="B6" s="28" t="s">
        <v>4</v>
      </c>
      <c r="C6" s="28" t="s">
        <v>5</v>
      </c>
      <c r="D6" s="28" t="s">
        <v>57</v>
      </c>
      <c r="E6" s="30" t="s">
        <v>7</v>
      </c>
      <c r="F6" s="31"/>
      <c r="G6" s="28" t="s">
        <v>50</v>
      </c>
      <c r="H6" s="28" t="s">
        <v>9</v>
      </c>
      <c r="I6" s="28" t="s">
        <v>10</v>
      </c>
    </row>
    <row r="7" spans="1:9" s="1" customFormat="1" ht="26.1" customHeight="1" thickTop="1" thickBot="1" x14ac:dyDescent="0.25">
      <c r="A7" s="27"/>
      <c r="B7" s="29"/>
      <c r="C7" s="29"/>
      <c r="D7" s="29"/>
      <c r="E7" s="4" t="s">
        <v>11</v>
      </c>
      <c r="F7" s="4" t="s">
        <v>12</v>
      </c>
      <c r="G7" s="29"/>
      <c r="H7" s="29"/>
      <c r="I7" s="29"/>
    </row>
    <row r="8" spans="1:9" s="1" customFormat="1" ht="26.1" customHeight="1" thickTop="1" x14ac:dyDescent="0.2">
      <c r="A8" s="21" t="s">
        <v>54</v>
      </c>
      <c r="B8" s="5" t="s">
        <v>14</v>
      </c>
      <c r="C8" s="6">
        <v>1734238</v>
      </c>
      <c r="D8" s="6">
        <v>113415</v>
      </c>
      <c r="E8" s="6">
        <v>73962</v>
      </c>
      <c r="F8" s="6">
        <v>471</v>
      </c>
      <c r="G8" s="6">
        <v>16260</v>
      </c>
      <c r="H8" s="7">
        <v>110000</v>
      </c>
      <c r="I8" s="7">
        <v>2048346</v>
      </c>
    </row>
    <row r="9" spans="1:9" s="1" customFormat="1" ht="26.1" customHeight="1" x14ac:dyDescent="0.2">
      <c r="A9" s="22"/>
      <c r="B9" s="8" t="s">
        <v>15</v>
      </c>
      <c r="C9" s="7">
        <v>155803</v>
      </c>
      <c r="D9" s="7">
        <v>5990</v>
      </c>
      <c r="E9" s="7">
        <v>3163</v>
      </c>
      <c r="F9" s="7">
        <v>665</v>
      </c>
      <c r="G9" s="7">
        <v>39</v>
      </c>
      <c r="H9" s="7">
        <v>0</v>
      </c>
      <c r="I9" s="7">
        <v>165660</v>
      </c>
    </row>
    <row r="10" spans="1:9" s="1" customFormat="1" ht="26.1" customHeight="1" x14ac:dyDescent="0.2">
      <c r="A10" s="22"/>
      <c r="B10" s="8" t="s">
        <v>16</v>
      </c>
      <c r="C10" s="7">
        <v>31485</v>
      </c>
      <c r="D10" s="7">
        <v>8378</v>
      </c>
      <c r="E10" s="7">
        <v>12263</v>
      </c>
      <c r="F10" s="7">
        <v>2563</v>
      </c>
      <c r="G10" s="7">
        <v>37</v>
      </c>
      <c r="H10" s="7">
        <v>0</v>
      </c>
      <c r="I10" s="7">
        <v>54726</v>
      </c>
    </row>
    <row r="11" spans="1:9" s="1" customFormat="1" ht="26.1" customHeight="1" x14ac:dyDescent="0.2">
      <c r="A11" s="22"/>
      <c r="B11" s="8" t="s">
        <v>17</v>
      </c>
      <c r="C11" s="7">
        <v>2875</v>
      </c>
      <c r="D11" s="7">
        <v>2516</v>
      </c>
      <c r="E11" s="7">
        <v>0</v>
      </c>
      <c r="F11" s="7">
        <v>0</v>
      </c>
      <c r="G11" s="7">
        <v>0</v>
      </c>
      <c r="H11" s="7">
        <v>0</v>
      </c>
      <c r="I11" s="7">
        <v>5391</v>
      </c>
    </row>
    <row r="12" spans="1:9" s="1" customFormat="1" ht="26.1" customHeight="1" x14ac:dyDescent="0.2">
      <c r="A12" s="22"/>
      <c r="B12" s="8" t="s">
        <v>18</v>
      </c>
      <c r="C12" s="7">
        <v>25210</v>
      </c>
      <c r="D12" s="7">
        <v>140</v>
      </c>
      <c r="E12" s="7">
        <v>204</v>
      </c>
      <c r="F12" s="7">
        <v>0</v>
      </c>
      <c r="G12" s="7">
        <v>0</v>
      </c>
      <c r="H12" s="7">
        <v>0</v>
      </c>
      <c r="I12" s="7">
        <v>25554</v>
      </c>
    </row>
    <row r="13" spans="1:9" s="1" customFormat="1" ht="26.1" customHeight="1" x14ac:dyDescent="0.2">
      <c r="A13" s="22"/>
      <c r="B13" s="8" t="s">
        <v>19</v>
      </c>
      <c r="C13" s="7">
        <v>7944</v>
      </c>
      <c r="D13" s="7">
        <v>29514</v>
      </c>
      <c r="E13" s="7">
        <v>10046</v>
      </c>
      <c r="F13" s="7">
        <v>1062</v>
      </c>
      <c r="G13" s="7">
        <v>0</v>
      </c>
      <c r="H13" s="7">
        <v>0</v>
      </c>
      <c r="I13" s="7">
        <v>48566</v>
      </c>
    </row>
    <row r="14" spans="1:9" s="1" customFormat="1" ht="26.1" customHeight="1" thickBot="1" x14ac:dyDescent="0.25">
      <c r="A14" s="22"/>
      <c r="B14" s="8" t="s">
        <v>20</v>
      </c>
      <c r="C14" s="7">
        <v>3448</v>
      </c>
      <c r="D14" s="7">
        <v>517</v>
      </c>
      <c r="E14" s="7">
        <v>739</v>
      </c>
      <c r="F14" s="7">
        <v>118</v>
      </c>
      <c r="G14" s="7">
        <v>0</v>
      </c>
      <c r="H14" s="7">
        <v>0</v>
      </c>
      <c r="I14" s="7">
        <v>4822</v>
      </c>
    </row>
    <row r="15" spans="1:9" s="1" customFormat="1" ht="26.1" customHeight="1" thickTop="1" thickBot="1" x14ac:dyDescent="0.25">
      <c r="A15" s="9"/>
      <c r="B15" s="10"/>
      <c r="C15" s="11">
        <v>1961003</v>
      </c>
      <c r="D15" s="11">
        <v>160470</v>
      </c>
      <c r="E15" s="11">
        <v>100377</v>
      </c>
      <c r="F15" s="11">
        <v>4879</v>
      </c>
      <c r="G15" s="11">
        <v>16336</v>
      </c>
      <c r="H15" s="11">
        <v>110000</v>
      </c>
      <c r="I15" s="11">
        <v>2353065</v>
      </c>
    </row>
    <row r="16" spans="1:9" s="1" customFormat="1" ht="26.1" customHeight="1" thickTop="1" x14ac:dyDescent="0.2">
      <c r="A16" s="21" t="s">
        <v>22</v>
      </c>
      <c r="B16" s="5" t="s">
        <v>23</v>
      </c>
      <c r="C16" s="12">
        <v>5279</v>
      </c>
      <c r="D16" s="12">
        <v>69630</v>
      </c>
      <c r="E16" s="12">
        <v>69776</v>
      </c>
      <c r="F16" s="12">
        <v>670</v>
      </c>
      <c r="G16" s="12">
        <v>0</v>
      </c>
      <c r="H16" s="12">
        <v>0</v>
      </c>
      <c r="I16" s="6">
        <v>145355</v>
      </c>
    </row>
    <row r="17" spans="1:9" s="1" customFormat="1" ht="26.1" customHeight="1" x14ac:dyDescent="0.2">
      <c r="A17" s="22"/>
      <c r="B17" s="8" t="s">
        <v>24</v>
      </c>
      <c r="C17" s="13">
        <v>1419</v>
      </c>
      <c r="D17" s="13">
        <v>12046</v>
      </c>
      <c r="E17" s="13">
        <v>41328</v>
      </c>
      <c r="F17" s="13">
        <v>1926</v>
      </c>
      <c r="G17" s="13">
        <v>0</v>
      </c>
      <c r="H17" s="13">
        <v>0</v>
      </c>
      <c r="I17" s="7">
        <v>56719</v>
      </c>
    </row>
    <row r="18" spans="1:9" s="1" customFormat="1" ht="26.1" customHeight="1" x14ac:dyDescent="0.2">
      <c r="A18" s="22"/>
      <c r="B18" s="8" t="s">
        <v>25</v>
      </c>
      <c r="C18" s="13">
        <v>2</v>
      </c>
      <c r="D18" s="13">
        <v>724</v>
      </c>
      <c r="E18" s="13">
        <v>33760</v>
      </c>
      <c r="F18" s="13">
        <v>939</v>
      </c>
      <c r="G18" s="13">
        <v>0</v>
      </c>
      <c r="H18" s="13">
        <v>0</v>
      </c>
      <c r="I18" s="7">
        <v>35425</v>
      </c>
    </row>
    <row r="19" spans="1:9" s="1" customFormat="1" ht="26.1" customHeight="1" thickBot="1" x14ac:dyDescent="0.25">
      <c r="A19" s="23"/>
      <c r="B19" s="14" t="s">
        <v>26</v>
      </c>
      <c r="C19" s="15">
        <v>6069</v>
      </c>
      <c r="D19" s="15">
        <v>684</v>
      </c>
      <c r="E19" s="15">
        <v>507</v>
      </c>
      <c r="F19" s="15">
        <v>0</v>
      </c>
      <c r="G19" s="15">
        <v>0</v>
      </c>
      <c r="H19" s="15">
        <v>0</v>
      </c>
      <c r="I19" s="16">
        <v>7260</v>
      </c>
    </row>
    <row r="20" spans="1:9" s="1" customFormat="1" ht="26.1" customHeight="1" thickTop="1" thickBot="1" x14ac:dyDescent="0.25">
      <c r="A20" s="9"/>
      <c r="B20" s="10"/>
      <c r="C20" s="17">
        <v>12769</v>
      </c>
      <c r="D20" s="17">
        <v>83084</v>
      </c>
      <c r="E20" s="17">
        <v>145371</v>
      </c>
      <c r="F20" s="17">
        <v>3535</v>
      </c>
      <c r="G20" s="17">
        <v>0</v>
      </c>
      <c r="H20" s="17">
        <v>0</v>
      </c>
      <c r="I20" s="17">
        <v>244759</v>
      </c>
    </row>
    <row r="21" spans="1:9" s="1" customFormat="1" ht="26.1" customHeight="1" thickTop="1" x14ac:dyDescent="0.2">
      <c r="A21" s="22" t="s">
        <v>28</v>
      </c>
      <c r="B21" s="8" t="s">
        <v>29</v>
      </c>
      <c r="C21" s="7">
        <v>8909</v>
      </c>
      <c r="D21" s="7">
        <v>749</v>
      </c>
      <c r="E21" s="7">
        <v>32075</v>
      </c>
      <c r="F21" s="7">
        <v>1367</v>
      </c>
      <c r="G21" s="7">
        <v>0</v>
      </c>
      <c r="H21" s="7">
        <v>21</v>
      </c>
      <c r="I21" s="7">
        <v>43121</v>
      </c>
    </row>
    <row r="22" spans="1:9" s="1" customFormat="1" ht="26.1" customHeight="1" x14ac:dyDescent="0.2">
      <c r="A22" s="22"/>
      <c r="B22" s="8" t="s">
        <v>30</v>
      </c>
      <c r="C22" s="7">
        <v>81649</v>
      </c>
      <c r="D22" s="7">
        <v>8252</v>
      </c>
      <c r="E22" s="7">
        <v>121191</v>
      </c>
      <c r="F22" s="7">
        <v>52548</v>
      </c>
      <c r="G22" s="7">
        <v>0</v>
      </c>
      <c r="H22" s="7">
        <v>6</v>
      </c>
      <c r="I22" s="7">
        <v>263646</v>
      </c>
    </row>
    <row r="23" spans="1:9" s="1" customFormat="1" ht="26.1" customHeight="1" thickBot="1" x14ac:dyDescent="0.25">
      <c r="A23" s="22"/>
      <c r="B23" s="8" t="s">
        <v>31</v>
      </c>
      <c r="C23" s="7">
        <v>8740</v>
      </c>
      <c r="D23" s="7">
        <v>50</v>
      </c>
      <c r="E23" s="7">
        <v>4028</v>
      </c>
      <c r="F23" s="7">
        <v>377</v>
      </c>
      <c r="G23" s="7">
        <v>0</v>
      </c>
      <c r="H23" s="7">
        <v>0</v>
      </c>
      <c r="I23" s="7">
        <v>13195</v>
      </c>
    </row>
    <row r="24" spans="1:9" s="1" customFormat="1" ht="26.1" customHeight="1" thickTop="1" thickBot="1" x14ac:dyDescent="0.25">
      <c r="A24" s="9"/>
      <c r="B24" s="10"/>
      <c r="C24" s="11">
        <v>99298</v>
      </c>
      <c r="D24" s="11">
        <v>9051</v>
      </c>
      <c r="E24" s="11">
        <v>157294</v>
      </c>
      <c r="F24" s="11">
        <v>54292</v>
      </c>
      <c r="G24" s="11">
        <v>0</v>
      </c>
      <c r="H24" s="11">
        <v>27</v>
      </c>
      <c r="I24" s="11">
        <v>319962</v>
      </c>
    </row>
    <row r="25" spans="1:9" s="1" customFormat="1" ht="26.1" customHeight="1" thickTop="1" thickBot="1" x14ac:dyDescent="0.25">
      <c r="A25" s="10"/>
      <c r="B25" s="10" t="s">
        <v>55</v>
      </c>
      <c r="C25" s="11">
        <v>2073070</v>
      </c>
      <c r="D25" s="11">
        <v>252605</v>
      </c>
      <c r="E25" s="11">
        <v>403042</v>
      </c>
      <c r="F25" s="11">
        <v>62706</v>
      </c>
      <c r="G25" s="11">
        <v>16336</v>
      </c>
      <c r="H25" s="11">
        <v>110027</v>
      </c>
      <c r="I25" s="11">
        <v>2917786</v>
      </c>
    </row>
    <row r="26" spans="1:9" ht="13.5" thickTop="1" x14ac:dyDescent="0.2"/>
    <row r="27" spans="1:9" ht="12.75" x14ac:dyDescent="0.2">
      <c r="A27" s="19" t="s">
        <v>34</v>
      </c>
      <c r="B27" s="18" t="s">
        <v>35</v>
      </c>
    </row>
    <row r="28" spans="1:9" ht="12.75" x14ac:dyDescent="0.2">
      <c r="A28" s="19" t="s">
        <v>36</v>
      </c>
      <c r="B28" s="18" t="s">
        <v>37</v>
      </c>
    </row>
    <row r="29" spans="1:9" ht="12.75" x14ac:dyDescent="0.2">
      <c r="A29" s="19" t="s">
        <v>38</v>
      </c>
      <c r="B29" s="18" t="s">
        <v>39</v>
      </c>
    </row>
    <row r="30" spans="1:9" ht="12.75" x14ac:dyDescent="0.2">
      <c r="A30" s="19" t="s">
        <v>40</v>
      </c>
      <c r="B30" s="18" t="s">
        <v>41</v>
      </c>
    </row>
    <row r="31" spans="1:9" ht="12.75" x14ac:dyDescent="0.2">
      <c r="A31" s="19" t="s">
        <v>42</v>
      </c>
      <c r="B31" s="18" t="s">
        <v>43</v>
      </c>
    </row>
    <row r="32" spans="1:9" ht="12.75" x14ac:dyDescent="0.2">
      <c r="A32" s="19" t="s">
        <v>44</v>
      </c>
      <c r="B32" s="18" t="s">
        <v>45</v>
      </c>
    </row>
    <row r="33" spans="1:2" ht="12.75" x14ac:dyDescent="0.2">
      <c r="A33" s="19" t="s">
        <v>46</v>
      </c>
      <c r="B33" s="18" t="s">
        <v>51</v>
      </c>
    </row>
    <row r="34" spans="1:2" ht="12.75" x14ac:dyDescent="0.2">
      <c r="A34" s="19" t="s">
        <v>48</v>
      </c>
      <c r="B34" s="18" t="s">
        <v>58</v>
      </c>
    </row>
    <row r="35" spans="1:2" ht="12.75" x14ac:dyDescent="0.2"/>
    <row r="36" spans="1:2" ht="12.75" x14ac:dyDescent="0.2"/>
    <row r="37" spans="1:2" ht="12.75" x14ac:dyDescent="0.2">
      <c r="B37" s="20"/>
    </row>
  </sheetData>
  <mergeCells count="13">
    <mergeCell ref="A8:A14"/>
    <mergeCell ref="A16:A19"/>
    <mergeCell ref="A21:A23"/>
    <mergeCell ref="B1:I1"/>
    <mergeCell ref="B2:I2"/>
    <mergeCell ref="A6:A7"/>
    <mergeCell ref="B6:B7"/>
    <mergeCell ref="C6:C7"/>
    <mergeCell ref="D6:D7"/>
    <mergeCell ref="E6:F6"/>
    <mergeCell ref="G6:G7"/>
    <mergeCell ref="H6:H7"/>
    <mergeCell ref="I6:I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2008 Mart</vt:lpstr>
      <vt:lpstr>2008 Haziran</vt:lpstr>
      <vt:lpstr>2008 Eylül</vt:lpstr>
      <vt:lpstr>2008 Aralık</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Nurgül ARZİK</dc:creator>
  <cp:lastModifiedBy>Nurgül ARZİK</cp:lastModifiedBy>
  <dcterms:created xsi:type="dcterms:W3CDTF">2019-01-22T08:40:58Z</dcterms:created>
  <dcterms:modified xsi:type="dcterms:W3CDTF">2019-01-22T11:39:50Z</dcterms:modified>
</cp:coreProperties>
</file>